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hip table" sheetId="1" r:id="rId1"/>
    <sheet name="beneficial ownership table-1" sheetId="2" r:id="rId2"/>
    <sheet name="director compensation" sheetId="3" r:id="rId3"/>
    <sheet name="director compensation for " sheetId="4" r:id="rId4"/>
    <sheet name="director compensation for -1" sheetId="5" r:id="rId5"/>
    <sheet name="total cash compensation" sheetId="6" r:id="rId6"/>
    <sheet name="total direct compensation" sheetId="7" r:id="rId7"/>
    <sheet name="total direct compensation-1" sheetId="8" r:id="rId8"/>
    <sheet name="total direct compensation-2" sheetId="9" r:id="rId9"/>
    <sheet name="total direct compensation-3" sheetId="10" r:id="rId10"/>
    <sheet name="total direct compensation-4" sheetId="11" r:id="rId11"/>
    <sheet name="total direct compensation-5" sheetId="12" r:id="rId12"/>
    <sheet name="total direct compensation-6" sheetId="13" r:id="rId13"/>
    <sheet name="summary compensation table" sheetId="14" r:id="rId14"/>
    <sheet name="equity grants made during " sheetId="15" r:id="rId15"/>
    <sheet name="all other compensation table" sheetId="16" r:id="rId16"/>
    <sheet name="grants of planbased awards" sheetId="17" r:id="rId17"/>
    <sheet name="outstanding equity awards " sheetId="18" r:id="rId18"/>
    <sheet name="option exercises and stock" sheetId="19" r:id="rId19"/>
    <sheet name="pension benefits in fiscal" sheetId="20" r:id="rId20"/>
    <sheet name="nonqualified deferred comp" sheetId="21" r:id="rId21"/>
    <sheet name="nonqualified deferred comp-1" sheetId="22" r:id="rId22"/>
    <sheet name="postemployment compensatio" sheetId="23" r:id="rId23"/>
    <sheet name="postemployment compensatio-1" sheetId="24" r:id="rId24"/>
    <sheet name="mr franks separation and c" sheetId="25" r:id="rId25"/>
  </sheets>
  <definedNames/>
  <calcPr fullCalcOnLoad="1"/>
</workbook>
</file>

<file path=xl/sharedStrings.xml><?xml version="1.0" encoding="utf-8"?>
<sst xmlns="http://schemas.openxmlformats.org/spreadsheetml/2006/main" count="730" uniqueCount="335">
  <si>
    <t xml:space="preserve"> Beneficial Ownership Table </t>
  </si>
  <si>
    <t>Name and Address Beneficial
Owners or Identity of
Group(1)</t>
  </si>
  <si>
    <t>Amount and Nature of
Beneficial Ownership of
Carnival
Corporation
Shares and Trust Shares*</t>
  </si>
  <si>
    <t>Percentage of
Carnival
Corporation
Common Stock</t>
  </si>
  <si>
    <t>Amount and
Nature of
Beneficial
Ownership of
Carnival
plc
Ordinary
Shares</t>
  </si>
  <si>
    <t>Percentage of
Carnival plc
Ordinary
Shares</t>
  </si>
  <si>
    <t>Percentage of
Combined
Voting
Power**</t>
  </si>
  <si>
    <t>Micky Arison</t>
  </si>
  <si>
    <t>(2)(3)</t>
  </si>
  <si>
    <t>28.2%</t>
  </si>
  <si>
    <t>*</t>
  </si>
  <si>
    <t>**</t>
  </si>
  <si>
    <t>22.4%</t>
  </si>
  <si>
    <t>MA 1994 B Shares, L.P.</t>
  </si>
  <si>
    <t>(2)(4)</t>
  </si>
  <si>
    <t>17.0%</t>
  </si>
  <si>
    <t>13.0%</t>
  </si>
  <si>
    <t>MA 1994 B Shares, Inc.</t>
  </si>
  <si>
    <t>Artsfare 2005 Trust No. 2</t>
  </si>
  <si>
    <t>(2)(5)(11)</t>
  </si>
  <si>
    <t>6.3%</t>
  </si>
  <si>
    <t>4.8%</t>
  </si>
  <si>
    <t>c/o SunTrust Delaware Trust Company
1011 Centre Road, Suite 108
Wilmington, DE 19805</t>
  </si>
  <si>
    <t>Verus Protector, LLC</t>
  </si>
  <si>
    <t>(2)(5)</t>
  </si>
  <si>
    <t>Two Alhambra Plaza, Suite 1040
Coral Gables, FL 33134</t>
  </si>
  <si>
    <t>Richard L. Kohan</t>
  </si>
  <si>
    <t>(2)(6)</t>
  </si>
  <si>
    <t>MBA I, L.P.</t>
  </si>
  <si>
    <t>(2)(7)</t>
  </si>
  <si>
    <t>Artsfare 2003 Trust</t>
  </si>
  <si>
    <t>(2)(7)(8)(14)</t>
  </si>
  <si>
    <t>TAMMS Management Corporation</t>
  </si>
  <si>
    <t>(2)(8)(14)</t>
  </si>
  <si>
    <t>James M. Dubin</t>
  </si>
  <si>
    <t>(2)(9)</t>
  </si>
  <si>
    <t>9.9%</t>
  </si>
  <si>
    <t>8.0%</t>
  </si>
  <si>
    <t>c/o Madison Place Partners, LLC
One Madison Place
Harrison, NY 10528</t>
  </si>
  <si>
    <t>John J. ONeil</t>
  </si>
  <si>
    <t>(2)(10)(13)</t>
  </si>
  <si>
    <t>8.8%</t>
  </si>
  <si>
    <t>7.2%</t>
  </si>
  <si>
    <t>c/o Paul, Weiss, Rifkind,
Wharton &amp; Garrison LLP
1285 Avenue of the Americas
New York, NY 10019</t>
  </si>
  <si>
    <t>SunTrust Delaware Trust Company</t>
  </si>
  <si>
    <t>(2)(11)</t>
  </si>
  <si>
    <t>6.5%</t>
  </si>
  <si>
    <t>4.9%</t>
  </si>
  <si>
    <t>1011 Centre Road, Suite 108
Wilmington, DE 19805</t>
  </si>
  <si>
    <t>JMD Delaware, Inc.</t>
  </si>
  <si>
    <t>(2)(4)(12)</t>
  </si>
  <si>
    <t>1.7%</t>
  </si>
  <si>
    <t>Knight Protector, Inc.</t>
  </si>
  <si>
    <t>(2)(13)</t>
  </si>
  <si>
    <t>8.2%</t>
  </si>
  <si>
    <t>Northern Trust Corporation</t>
  </si>
  <si>
    <t>9.1%</t>
  </si>
  <si>
    <t>7.8%</t>
  </si>
  <si>
    <t>Arnold W. Donald</t>
  </si>
  <si>
    <t>David Bernstein</t>
  </si>
  <si>
    <t>Gerald R. Cahill</t>
  </si>
  <si>
    <t>Howard S. Frank</t>
  </si>
  <si>
    <t>Michael Thamm</t>
  </si>
  <si>
    <t>Sir Jonathon Band</t>
  </si>
  <si>
    <t>33 Auckland Road East</t>
  </si>
  <si>
    <t>Southsea, Hampshire PO5 2HB
United Kingdom</t>
  </si>
  <si>
    <t>Richard J. Glasier</t>
  </si>
  <si>
    <t>122 Crystal Canyon Drive
Carbondale, CO 81623</t>
  </si>
  <si>
    <t>Debra Kelly-Ennis</t>
  </si>
  <si>
    <t>6231 PGA Blvd, Suite 104-389
Palm Beach Gardens, FL 33418</t>
  </si>
  <si>
    <t>Sir John Parker</t>
  </si>
  <si>
    <t>c/o Anglo American plc
20 Carlton House Terrace
London SW1Y 5AN United Kingdom</t>
  </si>
  <si>
    <t>Stuart Subotnick</t>
  </si>
  <si>
    <t>c/o Metromedia Company
810 7th Avenue, 29th Floor
New York, NY 10019</t>
  </si>
  <si>
    <t>Laura Weil</t>
  </si>
  <si>
    <t>450 West 33rd
Street New York, NY 10001</t>
  </si>
  <si>
    <t>Randall J. Weisenburger</t>
  </si>
  <si>
    <t>437 Madison Avenue,
9th Floor New York, NY
10022</t>
  </si>
  <si>
    <t>T. Rowe Price Associates, Inc.</t>
  </si>
  <si>
    <t>8.6%</t>
  </si>
  <si>
    <t>100 E. Pratt Street
Baltimore, MD 21202</t>
  </si>
  <si>
    <t>AXA S.A.</t>
  </si>
  <si>
    <t>5.8%</t>
  </si>
  <si>
    <t>1.4%</t>
  </si>
  <si>
    <t>25 Avenue Matignon
75008 Paris France</t>
  </si>
  <si>
    <t>BlackRock, Inc.</t>
  </si>
  <si>
    <t>5.1%</t>
  </si>
  <si>
    <t>1.2%</t>
  </si>
  <si>
    <t>Drapers Gardens
12 Throgmorton Ave
London EC2N 2DL United Kingdom</t>
  </si>
  <si>
    <t>Schroders plc</t>
  </si>
  <si>
    <t>5.3%</t>
  </si>
  <si>
    <t>1.3%</t>
  </si>
  <si>
    <t>c/o Schroders Investment Management Ltd.
31 Gresham Street
London EC2V 7QA United Kingdom</t>
  </si>
  <si>
    <t>The Capital Group Companies, Inc.</t>
  </si>
  <si>
    <t>6.0%</t>
  </si>
  <si>
    <t>333 South Hope Street
55th Floor
Los Angeles, CA 90071</t>
  </si>
  <si>
    <t>Thornburg Investment Management, Inc.</t>
  </si>
  <si>
    <t>1.8%</t>
  </si>
  <si>
    <t>2300 North Ridgetop Road
Santa Fe, NM 87506</t>
  </si>
  <si>
    <t>All directors and executive officers as a group (19 persons)</t>
  </si>
  <si>
    <t>28.4%</t>
  </si>
  <si>
    <t>21.7%</t>
  </si>
  <si>
    <t xml:space="preserve">   DIRECTOR COMPENSATION </t>
  </si>
  <si>
    <t>Retainer</t>
  </si>
  <si>
    <t>Attendance Fee</t>
  </si>
  <si>
    <t>Chair</t>
  </si>
  <si>
    <t>Member</t>
  </si>
  <si>
    <t>In Person</t>
  </si>
  <si>
    <t>By Telephone</t>
  </si>
  <si>
    <t>Audit Committees</t>
  </si>
  <si>
    <t>Compensation Committees</t>
  </si>
  <si>
    <t>Executive Committees</t>
  </si>
  <si>
    <t></t>
  </si>
  <si>
    <t>HESS Committees</t>
  </si>
  <si>
    <t>Nominating &amp; Governance Committees</t>
  </si>
  <si>
    <t xml:space="preserve"> Director Compensation for Fiscal 2013 </t>
  </si>
  <si>
    <t>Name</t>
  </si>
  <si>
    <t>Fees Earned or
Paid in Cash(1)
($)</t>
  </si>
  <si>
    <t>Stock
Awards(2)(3)
($)</t>
  </si>
  <si>
    <t>All
Other
Compensation(4)
($)</t>
  </si>
  <si>
    <t>Total
($)</t>
  </si>
  <si>
    <t>Robert H. Dickinson(6)</t>
  </si>
  <si>
    <t>Modesto A. Maidique(6)</t>
  </si>
  <si>
    <t>Peter G. Ratcliffe(6)</t>
  </si>
  <si>
    <t>Unvested Restricted
Shares</t>
  </si>
  <si>
    <t>Unvested RSUs</t>
  </si>
  <si>
    <t>Unexercised Options</t>
  </si>
  <si>
    <t>Robert H. Dickinson</t>
  </si>
  <si>
    <t xml:space="preserve"> Total Cash Compensation</t>
  </si>
  <si>
    <t>NEO</t>
  </si>
  <si>
    <t>Fiscal 2012
Salary Plus Bonus</t>
  </si>
  <si>
    <t>Fiscal 2013
Salary Plus Bonus</t>
  </si>
  <si>
    <t>Change from Fiscal 2012
Salary Plus Bonus</t>
  </si>
  <si>
    <t>$ 2,431,307(1)</t>
  </si>
  <si>
    <t>$    906,400(2)</t>
  </si>
  <si>
    <t>(62.7%)</t>
  </si>
  <si>
    <t>Arnold W. Donald(4)</t>
  </si>
  <si>
    <t>N/A</t>
  </si>
  <si>
    <t>$ 1,541,667(5)</t>
  </si>
  <si>
    <t>$    902,133(3)</t>
  </si>
  <si>
    <t>1.1%</t>
  </si>
  <si>
    <t>(34.9%)</t>
  </si>
  <si>
    <t>(6.7%)</t>
  </si>
  <si>
    <t>Michael Thamm(4)</t>
  </si>
  <si>
    <t>1,150,000(6)</t>
  </si>
  <si>
    <t xml:space="preserve"> Total Direct
Compensation</t>
  </si>
  <si>
    <t>Fiscal 2012
Total Direct
Compensation</t>
  </si>
  <si>
    <t>Fiscal 2013
Total Direct
Compensation</t>
  </si>
  <si>
    <t>Change from
Fiscal 2012
Total Direct
Compensation</t>
  </si>
  <si>
    <t>(25.7</t>
  </si>
  <si>
    <t>%)</t>
  </si>
  <si>
    <t>Arnold W. Donald(3)</t>
  </si>
  <si>
    <t>2.8%</t>
  </si>
  <si>
    <t>(20.4</t>
  </si>
  <si>
    <t>(2.6</t>
  </si>
  <si>
    <t>Michael Thamm(3)</t>
  </si>
  <si>
    <t></t>
  </si>
  <si>
    <t>Fiscal 2012
Base Salary</t>
  </si>
  <si>
    <t>Fiscal 2013
Base Salary</t>
  </si>
  <si>
    <t>Percentage
Increase
(%)</t>
  </si>
  <si>
    <t>Plan Provisions</t>
  </si>
  <si>
    <t>Corporation Operating Income
(in thousands)</t>
  </si>
  <si>
    <t>Performance Level
(% of Target Achievement)</t>
  </si>
  <si>
    <t>Payout Percentage</t>
  </si>
  <si>
    <t>Threshold (72%)</t>
  </si>
  <si>
    <t>50%</t>
  </si>
  <si>
    <t>$2,042,107 - $2,168,423</t>
  </si>
  <si>
    <t>Target (97% - 103%)</t>
  </si>
  <si>
    <t>100%</t>
  </si>
  <si>
    <t>Maximum (123%)</t>
  </si>
  <si>
    <t>150%</t>
  </si>
  <si>
    <t>Fiscal 2013
Target Bonus</t>
  </si>
  <si>
    <t>Actual 2013
Payout Percentage</t>
  </si>
  <si>
    <t>Fiscal 2013
Actual Bonus</t>
  </si>
  <si>
    <t>Fiscal 2012
Actual Bonus</t>
  </si>
  <si>
    <t>Change from
Fiscal 2012 Actual
Bonus</t>
  </si>
  <si>
    <t>x</t>
  </si>
  <si>
    <t>52%</t>
  </si>
  <si>
    <t>(10.3%)</t>
  </si>
  <si>
    <t>Target PBS Grants
(#)</t>
  </si>
  <si>
    <t>Grant Date Fair Value
of PBS Grants(1)</t>
  </si>
  <si>
    <t>43,613(2)</t>
  </si>
  <si>
    <t>12,312(3)</t>
  </si>
  <si>
    <t>   335,532</t>
  </si>
  <si>
    <t>TBS Grants
Restricted Shares/RSUs
(#)</t>
  </si>
  <si>
    <t>Grant Date Fair Value
of TBS Grants(1)</t>
  </si>
  <si>
    <t>   647,387</t>
  </si>
  <si>
    <t>Arnold W. Donald(2)</t>
  </si>
  <si>
    <t>77,492(3)</t>
  </si>
  <si>
    <t>81,134(4)</t>
  </si>
  <si>
    <t>Michael Thamm(2)</t>
  </si>
  <si>
    <t xml:space="preserve"> Summary Compensation Table </t>
  </si>
  <si>
    <t>Name and Principal Position</t>
  </si>
  <si>
    <t>Fiscal
Year</t>
  </si>
  <si>
    <t>Salary
($)</t>
  </si>
  <si>
    <t>Bonus
($)</t>
  </si>
  <si>
    <t>Stock
Awards(1)
($)</t>
  </si>
  <si>
    <t>Non-Equity
Incentive Plan
Compensation
($)</t>
  </si>
  <si>
    <t>Change in
Pension Value
and
Nonqualified
Deferred
Compensation
Earnings(2)
($)</t>
  </si>
  <si>
    <t>All Other
Compensation(3)
($)</t>
  </si>
  <si>
    <t>Micky Arison(4)</t>
  </si>
  <si>
    <t>2013</t>
  </si>
  <si>
    <t>Chairman of the
Board &amp; Former CEO</t>
  </si>
  <si>
    <t>2012</t>
  </si>
  <si>
    <t>2011</t>
  </si>
  <si>
    <t>Arnold W. Donald(5)</t>
  </si>
  <si>
    <t>President &amp; CEO</t>
  </si>
  <si>
    <t>CFO</t>
  </si>
  <si>
    <t>President and CEO</t>
  </si>
  <si>
    <t>Former Vice Chairman of the Board &amp; COO</t>
  </si>
  <si>
    <t>CEO of Costa Crociere S.p.A.</t>
  </si>
  <si>
    <t xml:space="preserve"> Equity Grants
Made During Fiscal 2014 as Compensation for Fiscal 2013 </t>
  </si>
  <si>
    <t>Grant Date Fair Value
of Stock Awards(1)
($)</t>
  </si>
  <si>
    <t>Option Awards
($)</t>
  </si>
  <si>
    <t>0(2)</t>
  </si>
  <si>
    <t xml:space="preserve"> All Other Compensation Table </t>
  </si>
  <si>
    <t>Item</t>
  </si>
  <si>
    <t>Micky Arison
($)</t>
  </si>
  <si>
    <t>Arnold W. Donald
($)</t>
  </si>
  <si>
    <t>David Bernstein
($)</t>
  </si>
  <si>
    <t>Gerald R. Cahill
($)</t>
  </si>
  <si>
    <t>Howard S. Frank
($)</t>
  </si>
  <si>
    <t>Michael Thamm
($)</t>
  </si>
  <si>
    <t>Compensation in lieu of Savings Plan profit sharing contribution</t>
  </si>
  <si>
    <t>Private medical/health insurance costs and
premiums(1)</t>
  </si>
  <si>
    <t>Automobile lease or allowance</t>
  </si>
  <si>
    <t>Personal use of Aircraft(2)</t>
  </si>
  <si>
    <t>Other personal air travel(3)</t>
  </si>
  <si>
    <t>Tax planning and return preparation fees</t>
  </si>
  <si>
    <t>Living accommodations and maintenance</t>
  </si>
  <si>
    <t>Driver and Security</t>
  </si>
  <si>
    <t>Relocation expenses</t>
  </si>
  <si>
    <t>Compensation for services as a non-executive director</t>
  </si>
  <si>
    <t>Other(3)</t>
  </si>
  <si>
    <t>Total</t>
  </si>
  <si>
    <t xml:space="preserve"> Grants of Plan-Based Awards in Fiscal 2013 </t>
  </si>
  <si>
    <t>Grant Date</t>
  </si>
  <si>
    <t>Estimated Possible Payouts Under 
Non-
Equity Incentive Plan Awards(1)
($)</t>
  </si>
  <si>
    <t>Estimated Possible Payouts Under
Equity Incentive Plan Awards(2)
(#)</t>
  </si>
  <si>
    <t>All Other Stock
Awards: Number of
Shares of Stock or
Units(3)
(#)</t>
  </si>
  <si>
    <t>Grant Date Fair Value
of Stock Awards(4)
($)</t>
  </si>
  <si>
    <t>Threshold</t>
  </si>
  <si>
    <t>Target</t>
  </si>
  <si>
    <t>Maximum</t>
  </si>
  <si>
    <t>1/15/2013</t>
  </si>
  <si>
    <t>7/16/2013</t>
  </si>
  <si>
    <t>10/14/2013</t>
  </si>
  <si>
    <t>Gerald R. Cahill</t>
  </si>
  <si>
    <t>Howard S. Frank</t>
  </si>
  <si>
    <t>11/26/2013</t>
  </si>
  <si>
    <t xml:space="preserve"> Outstanding Equity Awards at Fiscal 2013 Year-End </t>
  </si>
  <si>
    <t>Option Awards</t>
  </si>
  <si>
    <t>Stock Awards</t>
  </si>
  <si>
    <t>No. of 
Securities
Underlying
Unexercised
Options
(#)
Exercisable</t>
  </si>
  <si>
    <t>No. of
Securities
Underlying
Unexercised
Options
(#)
Unexercisable</t>
  </si>
  <si>
    <t>Option
Exercise
Price(1)
($)</t>
  </si>
  <si>
    <t>Option
Expiration
Date</t>
  </si>
  <si>
    <t>No.
of Shares or
Units 
of Stock
That Have
Not Vested
(#)</t>
  </si>
  <si>
    <t>Market Value
of Shares or
Units of Stock
That Have
Not Vested(2)
($)</t>
  </si>
  <si>
    <t>Equity
Incentive 
Plan
Awards:
No. of
Unearned
Shares, Units
or
Other
Rights
That Have
Not Vested
(#)</t>
  </si>
  <si>
    <t>Equity
Incentive Plan
Awards:
Market or
Payout Value
of
Unearned
Shares,
Units or Other
Rights
That Have
Not Vested
($)</t>
  </si>
  <si>
    <t>10/18/2014</t>
  </si>
  <si>
    <t>(3)(4)</t>
  </si>
  <si>
    <t>(3)(5)</t>
  </si>
  <si>
    <t>(3)(7)</t>
  </si>
  <si>
    <t>TOTAL</t>
  </si>
  <si>
    <t>07/20/2014</t>
  </si>
  <si>
    <t>10/18/2015</t>
  </si>
  <si>
    <t>10/16/2016</t>
  </si>
  <si>
    <t>Gerald Cahill</t>
  </si>
  <si>
    <t>2/28/2015</t>
  </si>
  <si>
    <t xml:space="preserve"> Option Exercises and Stock Vested for Fiscal 2013 </t>
  </si>
  <si>
    <t>Number of
Shares
Acquired
on Exercise
(#)</t>
  </si>
  <si>
    <t>Value Realized
on
Exercise(1)
($)</t>
  </si>
  <si>
    <t>Number of Shares
Acquired on Vesting
(#)</t>
  </si>
  <si>
    <t>Value Realized
on
Vesting(1)
($)</t>
  </si>
  <si>
    <t xml:space="preserve"> Pension Benefits in Fiscal 2013 </t>
  </si>
  <si>
    <t>Plan Name</t>
  </si>
  <si>
    <t>Number of Years
Credited Service(1)
(#)</t>
  </si>
  <si>
    <t>Present Value of
Accumulated Benefit(2)
($)</t>
  </si>
  <si>
    <t>Payments During Last
Fiscal Year(3)
($)</t>
  </si>
  <si>
    <t>Retirement Plan</t>
  </si>
  <si>
    <t>None</t>
  </si>
  <si>
    <t>Retirement Plan</t>
  </si>
  <si>
    <t>Retirement Plan
 Carnival SERP</t>
  </si>
  <si>
    <t>30
 25</t>
  </si>
  <si>
    <t>  
</t>
  </si>
  <si>
    <t xml:space="preserve"> Nonqualified Deferred Compensation in Fiscal 2013 </t>
  </si>
  <si>
    <t>Executive
Contributions
in Last FY
($)</t>
  </si>
  <si>
    <t>Registrant
Contributions in Last
FY
($)</t>
  </si>
  <si>
    <t>Aggregate
Earnings in Last
FY
($)</t>
  </si>
  <si>
    <t>Aggregate
Withdrawals/
Distributions
($)</t>
  </si>
  <si>
    <t>Aggregate Balance
at Last
FYE
($)</t>
  </si>
  <si>
    <t>Years of Service</t>
  </si>
  <si>
    <t>Award
(% of Eligible Pay)</t>
  </si>
  <si>
    <t>Less than 2</t>
  </si>
  <si>
    <t>0%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</si>
  <si>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</si>
  <si>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</si>
  <si>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</si>
  <si>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</si>
  <si>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</si>
  <si>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</si>
  <si>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</si>
  <si>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</si>
  <si>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</si>
  <si>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</si>
  <si>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</si>
  <si>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</si>
  <si>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</si>
  <si>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</si>
  <si>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</si>
  <si>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</si>
  <si>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 xml:space="preserve"> Post-Employment Compensation Obligations to Mr. Thamm </t>
  </si>
  <si>
    <t>Benefit</t>
  </si>
  <si>
    <t>Termination
without Cause
($)</t>
  </si>
  <si>
    <t>Voluntary
Termination
(without Good
Reason)
($)</t>
  </si>
  <si>
    <t>Voluntary
Termination
(with Good
Reason)
($)</t>
  </si>
  <si>
    <t>Death or
Disability
($)</t>
  </si>
  <si>
    <t>Change of
Control
($)</t>
  </si>
  <si>
    <t>Separation Payment</t>
  </si>
  <si>
    <t>Post-Employment Benefits(1)</t>
  </si>
  <si>
    <t>Non-Competition Compensation</t>
  </si>
  <si>
    <t xml:space="preserve"> . </t>
  </si>
  <si>
    <t>Voluntary
Termination
(without 
Good
Reason)
($)</t>
  </si>
  <si>
    <t>Voluntary
Termination
(with
Good
Reason)
($)</t>
  </si>
  <si>
    <t>Retirement
($)</t>
  </si>
  <si>
    <t>Death or 
Disability
($)</t>
  </si>
  <si>
    <t>Voluntary
Termination upon
Diagnosis of
Terminal
Medical
Condition
($)</t>
  </si>
  <si>
    <t>Change of Control
($)</t>
  </si>
  <si>
    <t xml:space="preserve"> Mr. Frank’s Separation and Consulting Arrangements </t>
  </si>
  <si>
    <t>Audit Fees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</si>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</sst>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31"/>
  <sheetViews>
    <sheetView tabSelected="1"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4" width="8.7109375" style="0" customWidth="1"/>
    <col min="5" max="5" width="10.7109375" style="0" customWidth="1"/>
    <col min="6" max="6" width="13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2" t="s">
        <v>1</v>
      </c>
      <c r="C5" s="3" t="s">
        <v>2</v>
      </c>
      <c r="D5" s="3"/>
      <c r="E5" s="3"/>
      <c r="F5" s="3"/>
      <c r="H5" s="3" t="s">
        <v>3</v>
      </c>
      <c r="I5" s="3"/>
      <c r="J5" s="3"/>
      <c r="K5" s="3"/>
      <c r="M5" s="3" t="s">
        <v>4</v>
      </c>
      <c r="N5" s="3"/>
      <c r="O5" s="3"/>
      <c r="P5" s="3"/>
      <c r="R5" s="3" t="s">
        <v>5</v>
      </c>
      <c r="S5" s="3"/>
      <c r="T5" s="3"/>
      <c r="U5" s="3"/>
      <c r="W5" s="3" t="s">
        <v>6</v>
      </c>
      <c r="X5" s="3"/>
      <c r="Y5" s="3"/>
      <c r="Z5" s="3"/>
    </row>
    <row r="6" spans="1:25" ht="15">
      <c r="A6" t="s">
        <v>7</v>
      </c>
      <c r="E6" s="4">
        <v>166848116</v>
      </c>
      <c r="F6" t="s">
        <v>8</v>
      </c>
      <c r="J6" t="s">
        <v>9</v>
      </c>
      <c r="O6" s="4">
        <v>0</v>
      </c>
      <c r="T6" t="s">
        <v>10</v>
      </c>
      <c r="U6" t="s">
        <v>11</v>
      </c>
      <c r="Y6" t="s">
        <v>12</v>
      </c>
    </row>
    <row r="7" spans="1:25" ht="15">
      <c r="A7" t="s">
        <v>13</v>
      </c>
      <c r="E7" s="4">
        <v>100638843</v>
      </c>
      <c r="F7" t="s">
        <v>14</v>
      </c>
      <c r="J7" t="s">
        <v>15</v>
      </c>
      <c r="O7" s="4">
        <v>0</v>
      </c>
      <c r="T7" t="s">
        <v>10</v>
      </c>
      <c r="U7" t="s">
        <v>11</v>
      </c>
      <c r="Y7" t="s">
        <v>16</v>
      </c>
    </row>
    <row r="8" spans="1:25" ht="15">
      <c r="A8" t="s">
        <v>17</v>
      </c>
      <c r="E8" s="4">
        <v>100638843</v>
      </c>
      <c r="F8" t="s">
        <v>14</v>
      </c>
      <c r="J8" t="s">
        <v>15</v>
      </c>
      <c r="O8" s="4">
        <v>0</v>
      </c>
      <c r="T8" t="s">
        <v>10</v>
      </c>
      <c r="U8" t="s">
        <v>11</v>
      </c>
      <c r="Y8" t="s">
        <v>16</v>
      </c>
    </row>
    <row r="9" spans="1:25" ht="15">
      <c r="A9" t="s">
        <v>18</v>
      </c>
      <c r="E9" s="4">
        <v>37580930</v>
      </c>
      <c r="F9" t="s">
        <v>19</v>
      </c>
      <c r="J9" t="s">
        <v>20</v>
      </c>
      <c r="O9" s="4">
        <v>0</v>
      </c>
      <c r="T9" t="s">
        <v>10</v>
      </c>
      <c r="U9" t="s">
        <v>11</v>
      </c>
      <c r="Y9" t="s">
        <v>21</v>
      </c>
    </row>
    <row r="10" ht="15">
      <c r="A10" s="5" t="s">
        <v>22</v>
      </c>
    </row>
    <row r="11" spans="1:25" ht="15">
      <c r="A11" t="s">
        <v>23</v>
      </c>
      <c r="E11" s="4">
        <v>37580930</v>
      </c>
      <c r="F11" t="s">
        <v>24</v>
      </c>
      <c r="J11" t="s">
        <v>20</v>
      </c>
      <c r="O11" s="4">
        <v>0</v>
      </c>
      <c r="T11" t="s">
        <v>10</v>
      </c>
      <c r="U11" t="s">
        <v>11</v>
      </c>
      <c r="Y11" t="s">
        <v>21</v>
      </c>
    </row>
    <row r="12" ht="15">
      <c r="A12" s="5" t="s">
        <v>25</v>
      </c>
    </row>
    <row r="13" spans="1:25" ht="15">
      <c r="A13" t="s">
        <v>26</v>
      </c>
      <c r="E13" s="4">
        <v>37582930</v>
      </c>
      <c r="F13" t="s">
        <v>27</v>
      </c>
      <c r="J13" t="s">
        <v>20</v>
      </c>
      <c r="O13" s="4">
        <v>0</v>
      </c>
      <c r="T13" t="s">
        <v>10</v>
      </c>
      <c r="U13" t="s">
        <v>11</v>
      </c>
      <c r="Y13" t="s">
        <v>21</v>
      </c>
    </row>
    <row r="14" ht="15">
      <c r="A14" s="5" t="s">
        <v>25</v>
      </c>
    </row>
    <row r="15" spans="1:26" ht="15">
      <c r="A15" t="s">
        <v>28</v>
      </c>
      <c r="E15" s="4">
        <v>900000</v>
      </c>
      <c r="F15" t="s">
        <v>29</v>
      </c>
      <c r="J15" t="s">
        <v>10</v>
      </c>
      <c r="K15" t="s">
        <v>11</v>
      </c>
      <c r="O15" s="4">
        <v>0</v>
      </c>
      <c r="T15" t="s">
        <v>10</v>
      </c>
      <c r="U15" t="s">
        <v>11</v>
      </c>
      <c r="Y15" t="s">
        <v>10</v>
      </c>
      <c r="Z15" t="s">
        <v>11</v>
      </c>
    </row>
    <row r="16" spans="1:26" ht="15">
      <c r="A16" t="s">
        <v>30</v>
      </c>
      <c r="E16" s="4">
        <v>932439</v>
      </c>
      <c r="F16" t="s">
        <v>31</v>
      </c>
      <c r="J16" t="s">
        <v>10</v>
      </c>
      <c r="K16" t="s">
        <v>11</v>
      </c>
      <c r="O16" s="4">
        <v>0</v>
      </c>
      <c r="T16" t="s">
        <v>10</v>
      </c>
      <c r="U16" t="s">
        <v>11</v>
      </c>
      <c r="Y16" t="s">
        <v>10</v>
      </c>
      <c r="Z16" t="s">
        <v>11</v>
      </c>
    </row>
    <row r="17" spans="1:26" ht="15">
      <c r="A17" t="s">
        <v>32</v>
      </c>
      <c r="E17" s="4">
        <v>32439</v>
      </c>
      <c r="F17" t="s">
        <v>33</v>
      </c>
      <c r="J17" t="s">
        <v>10</v>
      </c>
      <c r="K17" t="s">
        <v>11</v>
      </c>
      <c r="O17" s="4">
        <v>0</v>
      </c>
      <c r="T17" t="s">
        <v>10</v>
      </c>
      <c r="U17" t="s">
        <v>11</v>
      </c>
      <c r="Y17" t="s">
        <v>10</v>
      </c>
      <c r="Z17" t="s">
        <v>11</v>
      </c>
    </row>
    <row r="18" spans="1:25" ht="15">
      <c r="A18" t="s">
        <v>34</v>
      </c>
      <c r="E18" s="4">
        <v>58453734</v>
      </c>
      <c r="F18" t="s">
        <v>35</v>
      </c>
      <c r="J18" t="s">
        <v>36</v>
      </c>
      <c r="O18" s="4">
        <v>0</v>
      </c>
      <c r="T18" t="s">
        <v>10</v>
      </c>
      <c r="U18" t="s">
        <v>11</v>
      </c>
      <c r="Y18" t="s">
        <v>37</v>
      </c>
    </row>
    <row r="19" ht="15">
      <c r="A19" s="5" t="s">
        <v>38</v>
      </c>
    </row>
    <row r="20" spans="1:25" ht="15">
      <c r="A20" t="s">
        <v>39</v>
      </c>
      <c r="E20" s="4">
        <v>51876638</v>
      </c>
      <c r="F20" t="s">
        <v>40</v>
      </c>
      <c r="J20" t="s">
        <v>41</v>
      </c>
      <c r="O20" s="4">
        <v>0</v>
      </c>
      <c r="T20" t="s">
        <v>10</v>
      </c>
      <c r="U20" t="s">
        <v>11</v>
      </c>
      <c r="Y20" t="s">
        <v>42</v>
      </c>
    </row>
    <row r="21" ht="39.75" customHeight="1">
      <c r="A21" s="5" t="s">
        <v>43</v>
      </c>
    </row>
    <row r="22" spans="1:25" ht="15">
      <c r="A22" t="s">
        <v>44</v>
      </c>
      <c r="E22" s="4">
        <v>38230930</v>
      </c>
      <c r="F22" t="s">
        <v>45</v>
      </c>
      <c r="J22" t="s">
        <v>46</v>
      </c>
      <c r="O22" s="4">
        <v>0</v>
      </c>
      <c r="T22" t="s">
        <v>10</v>
      </c>
      <c r="U22" t="s">
        <v>11</v>
      </c>
      <c r="Y22" t="s">
        <v>47</v>
      </c>
    </row>
    <row r="23" ht="15">
      <c r="A23" s="5" t="s">
        <v>48</v>
      </c>
    </row>
    <row r="24" spans="1:26" ht="15">
      <c r="A24" t="s">
        <v>49</v>
      </c>
      <c r="E24" s="4">
        <v>10114489</v>
      </c>
      <c r="F24" t="s">
        <v>50</v>
      </c>
      <c r="J24" t="s">
        <v>51</v>
      </c>
      <c r="O24" s="4">
        <v>0</v>
      </c>
      <c r="T24" t="s">
        <v>10</v>
      </c>
      <c r="U24" t="s">
        <v>11</v>
      </c>
      <c r="Y24" t="s">
        <v>10</v>
      </c>
      <c r="Z24" t="s">
        <v>11</v>
      </c>
    </row>
    <row r="25" spans="1:25" ht="15">
      <c r="A25" t="s">
        <v>52</v>
      </c>
      <c r="E25" s="4">
        <v>48338245</v>
      </c>
      <c r="F25" t="s">
        <v>53</v>
      </c>
      <c r="J25" t="s">
        <v>54</v>
      </c>
      <c r="O25" s="4">
        <v>0</v>
      </c>
      <c r="T25" t="s">
        <v>10</v>
      </c>
      <c r="U25" t="s">
        <v>11</v>
      </c>
      <c r="Y25" t="s">
        <v>42</v>
      </c>
    </row>
    <row r="26" spans="1:25" ht="15">
      <c r="A26" t="s">
        <v>55</v>
      </c>
      <c r="E26" s="4">
        <v>54535808</v>
      </c>
      <c r="F26" s="6">
        <v>-15</v>
      </c>
      <c r="J26" t="s">
        <v>56</v>
      </c>
      <c r="O26" s="4">
        <v>0</v>
      </c>
      <c r="T26" t="s">
        <v>10</v>
      </c>
      <c r="U26" t="s">
        <v>11</v>
      </c>
      <c r="Y26" t="s">
        <v>57</v>
      </c>
    </row>
    <row r="27" spans="1:26" ht="15">
      <c r="A27" t="s">
        <v>58</v>
      </c>
      <c r="E27" s="4">
        <v>94355</v>
      </c>
      <c r="F27" s="6">
        <v>-16</v>
      </c>
      <c r="J27" t="s">
        <v>10</v>
      </c>
      <c r="K27" t="s">
        <v>11</v>
      </c>
      <c r="O27" s="4">
        <v>0</v>
      </c>
      <c r="T27" t="s">
        <v>10</v>
      </c>
      <c r="U27" t="s">
        <v>11</v>
      </c>
      <c r="Y27" t="s">
        <v>10</v>
      </c>
      <c r="Z27" t="s">
        <v>11</v>
      </c>
    </row>
    <row r="28" spans="1:26" ht="15">
      <c r="A28" t="s">
        <v>59</v>
      </c>
      <c r="E28" s="4">
        <v>72917</v>
      </c>
      <c r="F28" s="6">
        <v>-17</v>
      </c>
      <c r="J28" t="s">
        <v>10</v>
      </c>
      <c r="K28" t="s">
        <v>11</v>
      </c>
      <c r="O28" s="4">
        <v>0</v>
      </c>
      <c r="T28" t="s">
        <v>10</v>
      </c>
      <c r="U28" t="s">
        <v>11</v>
      </c>
      <c r="Y28" t="s">
        <v>10</v>
      </c>
      <c r="Z28" t="s">
        <v>11</v>
      </c>
    </row>
    <row r="29" spans="1:26" ht="15">
      <c r="A29" t="s">
        <v>60</v>
      </c>
      <c r="E29" s="4">
        <v>162339</v>
      </c>
      <c r="F29" s="6">
        <v>-18</v>
      </c>
      <c r="J29" t="s">
        <v>10</v>
      </c>
      <c r="K29" t="s">
        <v>11</v>
      </c>
      <c r="O29" s="4">
        <v>0</v>
      </c>
      <c r="T29" t="s">
        <v>10</v>
      </c>
      <c r="U29" t="s">
        <v>11</v>
      </c>
      <c r="Y29" t="s">
        <v>10</v>
      </c>
      <c r="Z29" t="s">
        <v>11</v>
      </c>
    </row>
    <row r="30" spans="1:26" ht="15">
      <c r="A30" t="s">
        <v>61</v>
      </c>
      <c r="E30" s="4">
        <v>272809</v>
      </c>
      <c r="F30" s="6">
        <v>-19</v>
      </c>
      <c r="J30" t="s">
        <v>10</v>
      </c>
      <c r="K30" t="s">
        <v>11</v>
      </c>
      <c r="O30" s="4">
        <v>0</v>
      </c>
      <c r="T30" t="s">
        <v>10</v>
      </c>
      <c r="U30" t="s">
        <v>11</v>
      </c>
      <c r="Y30" t="s">
        <v>10</v>
      </c>
      <c r="Z30" t="s">
        <v>11</v>
      </c>
    </row>
    <row r="31" spans="1:26" ht="15">
      <c r="A31" t="s">
        <v>62</v>
      </c>
      <c r="E31" s="4">
        <v>0</v>
      </c>
      <c r="J31" t="s">
        <v>10</v>
      </c>
      <c r="K31" t="s">
        <v>11</v>
      </c>
      <c r="O31" s="4">
        <v>10046</v>
      </c>
      <c r="P31" s="6">
        <v>-21</v>
      </c>
      <c r="T31" t="s">
        <v>10</v>
      </c>
      <c r="U31" t="s">
        <v>11</v>
      </c>
      <c r="Y31" t="s">
        <v>10</v>
      </c>
      <c r="Z31" t="s">
        <v>11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J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3" spans="1:36" ht="39.75" customHeight="1">
      <c r="A3" s="2" t="s">
        <v>129</v>
      </c>
      <c r="C3" s="3" t="s">
        <v>171</v>
      </c>
      <c r="D3" s="3"/>
      <c r="E3" s="3"/>
      <c r="F3" s="3"/>
      <c r="H3" s="10"/>
      <c r="I3" s="10"/>
      <c r="J3" s="10"/>
      <c r="K3" s="10"/>
      <c r="M3" s="3" t="s">
        <v>172</v>
      </c>
      <c r="N3" s="3"/>
      <c r="O3" s="3"/>
      <c r="P3" s="3"/>
      <c r="R3" s="10"/>
      <c r="S3" s="10"/>
      <c r="T3" s="10"/>
      <c r="U3" s="10"/>
      <c r="W3" s="3" t="s">
        <v>173</v>
      </c>
      <c r="X3" s="3"/>
      <c r="Y3" s="3"/>
      <c r="Z3" s="3"/>
      <c r="AB3" s="3" t="s">
        <v>174</v>
      </c>
      <c r="AC3" s="3"/>
      <c r="AD3" s="3"/>
      <c r="AE3" s="3"/>
      <c r="AG3" s="3" t="s">
        <v>175</v>
      </c>
      <c r="AH3" s="3"/>
      <c r="AI3" s="3"/>
      <c r="AJ3" s="3"/>
    </row>
    <row r="4" spans="1:36" ht="15">
      <c r="A4" t="s">
        <v>7</v>
      </c>
      <c r="D4" s="7">
        <v>2629150</v>
      </c>
      <c r="E4" s="7"/>
      <c r="H4" s="10" t="s">
        <v>176</v>
      </c>
      <c r="I4" s="10"/>
      <c r="J4" s="10"/>
      <c r="K4" s="10"/>
      <c r="M4" s="10" t="s">
        <v>177</v>
      </c>
      <c r="N4" s="10"/>
      <c r="O4" s="10"/>
      <c r="P4" s="10"/>
      <c r="R4" s="10" t="e">
        <f aca="true" t="shared" si="0" ref="R4:R6">#N/A</f>
        <v>#N/A</v>
      </c>
      <c r="S4" s="10"/>
      <c r="T4" s="10"/>
      <c r="U4" s="10"/>
      <c r="Y4" s="4">
        <v>0</v>
      </c>
      <c r="Z4" s="6">
        <v>-1</v>
      </c>
      <c r="AC4" s="7">
        <v>1524907</v>
      </c>
      <c r="AD4" s="7"/>
      <c r="AG4" s="10" t="s">
        <v>137</v>
      </c>
      <c r="AH4" s="10"/>
      <c r="AI4" s="10"/>
      <c r="AJ4" s="10"/>
    </row>
    <row r="5" spans="1:36" ht="15">
      <c r="A5" t="s">
        <v>59</v>
      </c>
      <c r="D5" s="7">
        <v>610000</v>
      </c>
      <c r="E5" s="7"/>
      <c r="H5" s="10" t="s">
        <v>176</v>
      </c>
      <c r="I5" s="10"/>
      <c r="J5" s="10"/>
      <c r="K5" s="10"/>
      <c r="M5" s="10" t="s">
        <v>177</v>
      </c>
      <c r="N5" s="10"/>
      <c r="O5" s="10"/>
      <c r="P5" s="10"/>
      <c r="R5" s="10" t="e">
        <f t="shared" si="0"/>
        <v>#N/A</v>
      </c>
      <c r="S5" s="10"/>
      <c r="T5" s="10"/>
      <c r="U5" s="10"/>
      <c r="X5" s="7">
        <v>317200</v>
      </c>
      <c r="Y5" s="7"/>
      <c r="AD5" s="4">
        <v>353800</v>
      </c>
      <c r="AG5" s="10" t="s">
        <v>178</v>
      </c>
      <c r="AH5" s="10"/>
      <c r="AI5" s="10"/>
      <c r="AJ5" s="10"/>
    </row>
    <row r="6" spans="1:36" ht="15">
      <c r="A6" t="s">
        <v>61</v>
      </c>
      <c r="D6" s="7">
        <v>2546990</v>
      </c>
      <c r="E6" s="7"/>
      <c r="H6" s="10" t="s">
        <v>176</v>
      </c>
      <c r="I6" s="10"/>
      <c r="J6" s="10"/>
      <c r="K6" s="10"/>
      <c r="M6" s="10" t="s">
        <v>177</v>
      </c>
      <c r="N6" s="10"/>
      <c r="O6" s="10"/>
      <c r="P6" s="10"/>
      <c r="R6" s="10" t="e">
        <f t="shared" si="0"/>
        <v>#N/A</v>
      </c>
      <c r="S6" s="10"/>
      <c r="T6" s="10"/>
      <c r="U6" s="10"/>
      <c r="X6" s="7">
        <v>1324435</v>
      </c>
      <c r="Y6" s="7"/>
      <c r="AC6" s="7">
        <v>1477254</v>
      </c>
      <c r="AD6" s="7"/>
      <c r="AG6" s="10" t="s">
        <v>178</v>
      </c>
      <c r="AH6" s="10"/>
      <c r="AI6" s="10"/>
      <c r="AJ6" s="10"/>
    </row>
  </sheetData>
  <sheetProtection selectLockedCells="1" selectUnlockedCells="1"/>
  <mergeCells count="26">
    <mergeCell ref="C3:F3"/>
    <mergeCell ref="H3:K3"/>
    <mergeCell ref="M3:P3"/>
    <mergeCell ref="R3:U3"/>
    <mergeCell ref="W3:Z3"/>
    <mergeCell ref="AB3:AE3"/>
    <mergeCell ref="AG3:AJ3"/>
    <mergeCell ref="D4:E4"/>
    <mergeCell ref="H4:K4"/>
    <mergeCell ref="M4:P4"/>
    <mergeCell ref="R4:U4"/>
    <mergeCell ref="AC4:AD4"/>
    <mergeCell ref="AG4:AJ4"/>
    <mergeCell ref="D5:E5"/>
    <mergeCell ref="H5:K5"/>
    <mergeCell ref="M5:P5"/>
    <mergeCell ref="R5:U5"/>
    <mergeCell ref="X5:Y5"/>
    <mergeCell ref="AG5:AJ5"/>
    <mergeCell ref="D6:E6"/>
    <mergeCell ref="H6:K6"/>
    <mergeCell ref="M6:P6"/>
    <mergeCell ref="R6:U6"/>
    <mergeCell ref="X6:Y6"/>
    <mergeCell ref="AC6:AD6"/>
    <mergeCell ref="AG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129</v>
      </c>
      <c r="C3" s="2" t="s">
        <v>179</v>
      </c>
      <c r="E3" s="2" t="s">
        <v>180</v>
      </c>
    </row>
    <row r="4" spans="1:5" ht="15">
      <c r="A4" t="s">
        <v>7</v>
      </c>
      <c r="C4" s="4">
        <v>24145</v>
      </c>
      <c r="E4" s="8">
        <v>831493</v>
      </c>
    </row>
    <row r="5" spans="1:5" ht="15">
      <c r="A5" t="s">
        <v>58</v>
      </c>
      <c r="C5" t="s">
        <v>181</v>
      </c>
      <c r="E5" s="8">
        <v>1329975</v>
      </c>
    </row>
    <row r="6" spans="1:5" ht="15">
      <c r="A6" t="s">
        <v>59</v>
      </c>
      <c r="C6" s="4">
        <v>8551</v>
      </c>
      <c r="E6" s="8">
        <v>294475</v>
      </c>
    </row>
    <row r="7" spans="1:5" ht="15">
      <c r="A7" t="s">
        <v>60</v>
      </c>
      <c r="C7" s="4">
        <v>10620</v>
      </c>
      <c r="E7" s="8">
        <v>365726</v>
      </c>
    </row>
    <row r="8" spans="1:5" ht="15">
      <c r="A8" t="s">
        <v>61</v>
      </c>
      <c r="C8" s="4">
        <v>20121</v>
      </c>
      <c r="E8" s="8">
        <v>692917</v>
      </c>
    </row>
    <row r="9" spans="1:5" ht="15">
      <c r="A9" t="s">
        <v>62</v>
      </c>
      <c r="C9" t="s">
        <v>182</v>
      </c>
      <c r="E9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129</v>
      </c>
      <c r="C3" s="2" t="s">
        <v>184</v>
      </c>
      <c r="E3" s="2" t="s">
        <v>185</v>
      </c>
    </row>
    <row r="4" spans="1:5" ht="15">
      <c r="A4" t="s">
        <v>7</v>
      </c>
      <c r="C4" s="4">
        <v>63242</v>
      </c>
      <c r="E4" s="8">
        <v>2625808</v>
      </c>
    </row>
    <row r="5" spans="1:5" ht="15">
      <c r="A5" t="s">
        <v>58</v>
      </c>
      <c r="C5" s="4">
        <v>50578</v>
      </c>
      <c r="E5" s="8">
        <v>2099999</v>
      </c>
    </row>
    <row r="6" spans="1:5" ht="15">
      <c r="A6" t="s">
        <v>59</v>
      </c>
      <c r="C6" s="4">
        <v>14932</v>
      </c>
      <c r="E6" s="8">
        <v>619977</v>
      </c>
    </row>
    <row r="7" spans="1:5" ht="15">
      <c r="A7" t="s">
        <v>60</v>
      </c>
      <c r="C7" s="4">
        <v>26493</v>
      </c>
      <c r="E7" s="8">
        <v>1099989</v>
      </c>
    </row>
    <row r="8" spans="1:5" ht="15">
      <c r="A8" t="s">
        <v>62</v>
      </c>
      <c r="C8" s="4">
        <v>20870</v>
      </c>
      <c r="E8" t="s">
        <v>186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129</v>
      </c>
      <c r="C3" s="2" t="s">
        <v>184</v>
      </c>
      <c r="E3" s="2" t="s">
        <v>185</v>
      </c>
    </row>
    <row r="4" spans="1:5" ht="15">
      <c r="A4" t="s">
        <v>7</v>
      </c>
      <c r="C4" s="4">
        <v>69743</v>
      </c>
      <c r="E4" s="8">
        <v>2625824</v>
      </c>
    </row>
    <row r="5" spans="1:5" ht="15">
      <c r="A5" t="s">
        <v>187</v>
      </c>
      <c r="C5" t="s">
        <v>137</v>
      </c>
      <c r="E5" t="s">
        <v>137</v>
      </c>
    </row>
    <row r="6" spans="1:5" ht="15">
      <c r="A6" t="s">
        <v>59</v>
      </c>
      <c r="C6" s="4">
        <v>16467</v>
      </c>
      <c r="E6" s="8">
        <v>619983</v>
      </c>
    </row>
    <row r="7" spans="1:5" ht="15">
      <c r="A7" t="s">
        <v>60</v>
      </c>
      <c r="C7" s="4">
        <v>29216</v>
      </c>
      <c r="E7" s="8">
        <v>1099982</v>
      </c>
    </row>
    <row r="8" spans="1:5" ht="15">
      <c r="A8" t="s">
        <v>61</v>
      </c>
      <c r="C8" t="s">
        <v>188</v>
      </c>
      <c r="E8" s="8">
        <v>2917574</v>
      </c>
    </row>
    <row r="9" spans="3:5" ht="15">
      <c r="C9" t="s">
        <v>189</v>
      </c>
      <c r="E9" s="8">
        <v>2917579</v>
      </c>
    </row>
    <row r="10" spans="1:5" ht="15">
      <c r="A10" t="s">
        <v>190</v>
      </c>
      <c r="C10" t="s">
        <v>137</v>
      </c>
      <c r="E10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O2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5" width="4.7109375" style="0" customWidth="1"/>
    <col min="6" max="8" width="8.7109375" style="0" customWidth="1"/>
    <col min="9" max="10" width="10.7109375" style="0" customWidth="1"/>
    <col min="11" max="13" width="8.7109375" style="0" customWidth="1"/>
    <col min="14" max="14" width="1.7109375" style="0" customWidth="1"/>
    <col min="15" max="15" width="10.7109375" style="0" customWidth="1"/>
    <col min="16" max="18" width="8.7109375" style="0" customWidth="1"/>
    <col min="19" max="20" width="10.7109375" style="0" customWidth="1"/>
    <col min="21" max="23" width="8.7109375" style="0" customWidth="1"/>
    <col min="24" max="25" width="10.7109375" style="0" customWidth="1"/>
    <col min="26" max="28" width="8.7109375" style="0" customWidth="1"/>
    <col min="29" max="30" width="10.7109375" style="0" customWidth="1"/>
    <col min="31" max="33" width="8.7109375" style="0" customWidth="1"/>
    <col min="34" max="36" width="10.7109375" style="0" customWidth="1"/>
    <col min="37" max="38" width="8.7109375" style="0" customWidth="1"/>
    <col min="39" max="40" width="10.7109375" style="0" customWidth="1"/>
    <col min="41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1:41" ht="39.75" customHeight="1">
      <c r="A5" s="2" t="s">
        <v>192</v>
      </c>
      <c r="C5" s="3" t="s">
        <v>193</v>
      </c>
      <c r="D5" s="3"/>
      <c r="E5" s="3"/>
      <c r="F5" s="3"/>
      <c r="H5" s="3" t="s">
        <v>194</v>
      </c>
      <c r="I5" s="3"/>
      <c r="J5" s="3"/>
      <c r="K5" s="3"/>
      <c r="M5" s="3" t="s">
        <v>195</v>
      </c>
      <c r="N5" s="3"/>
      <c r="O5" s="3"/>
      <c r="P5" s="3"/>
      <c r="R5" s="3" t="s">
        <v>196</v>
      </c>
      <c r="S5" s="3"/>
      <c r="T5" s="3"/>
      <c r="U5" s="3"/>
      <c r="W5" s="3" t="s">
        <v>197</v>
      </c>
      <c r="X5" s="3"/>
      <c r="Y5" s="3"/>
      <c r="Z5" s="3"/>
      <c r="AB5" s="3" t="s">
        <v>198</v>
      </c>
      <c r="AC5" s="3"/>
      <c r="AD5" s="3"/>
      <c r="AE5" s="3"/>
      <c r="AG5" s="3" t="s">
        <v>199</v>
      </c>
      <c r="AH5" s="3"/>
      <c r="AI5" s="3"/>
      <c r="AJ5" s="3"/>
      <c r="AL5" s="3" t="s">
        <v>120</v>
      </c>
      <c r="AM5" s="3"/>
      <c r="AN5" s="3"/>
      <c r="AO5" s="3"/>
    </row>
    <row r="6" spans="1:40" ht="15">
      <c r="A6" t="s">
        <v>200</v>
      </c>
      <c r="E6" t="s">
        <v>201</v>
      </c>
      <c r="J6" s="4">
        <v>906400</v>
      </c>
      <c r="O6" t="s">
        <v>112</v>
      </c>
      <c r="T6" s="4">
        <v>3457317</v>
      </c>
      <c r="Y6" t="s">
        <v>112</v>
      </c>
      <c r="AD6" s="4">
        <v>54705</v>
      </c>
      <c r="AI6" s="4">
        <v>385025</v>
      </c>
      <c r="AN6" s="4">
        <v>4803447</v>
      </c>
    </row>
    <row r="7" spans="1:40" ht="15">
      <c r="A7" s="5" t="s">
        <v>202</v>
      </c>
      <c r="E7" t="s">
        <v>203</v>
      </c>
      <c r="J7" s="4">
        <v>906400</v>
      </c>
      <c r="O7" t="s">
        <v>112</v>
      </c>
      <c r="T7" s="4">
        <v>3501074</v>
      </c>
      <c r="Y7" s="4">
        <v>1524907</v>
      </c>
      <c r="AD7" s="4">
        <v>149450</v>
      </c>
      <c r="AI7" s="4">
        <v>415954</v>
      </c>
      <c r="AN7" s="4">
        <v>6497785</v>
      </c>
    </row>
    <row r="8" spans="4:39" ht="15">
      <c r="D8" t="s">
        <v>204</v>
      </c>
      <c r="I8" s="4">
        <v>906400</v>
      </c>
      <c r="N8" t="s">
        <v>112</v>
      </c>
      <c r="S8" s="4">
        <v>4376344</v>
      </c>
      <c r="X8" s="4">
        <v>2074918</v>
      </c>
      <c r="AC8" s="4">
        <v>70118</v>
      </c>
      <c r="AH8" s="4">
        <v>180142</v>
      </c>
      <c r="AM8" s="4">
        <v>7607922</v>
      </c>
    </row>
    <row r="9" spans="2:41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0" ht="15">
      <c r="A10" t="s">
        <v>205</v>
      </c>
      <c r="E10" t="s">
        <v>201</v>
      </c>
      <c r="J10" s="4">
        <v>416667</v>
      </c>
      <c r="O10" s="4">
        <v>1125000</v>
      </c>
      <c r="T10" s="4">
        <v>5845134</v>
      </c>
      <c r="Y10" t="s">
        <v>112</v>
      </c>
      <c r="AD10" t="s">
        <v>112</v>
      </c>
      <c r="AI10" s="4">
        <v>469549</v>
      </c>
      <c r="AJ10" s="6">
        <v>-6</v>
      </c>
      <c r="AN10" s="4">
        <v>7856350</v>
      </c>
    </row>
    <row r="11" ht="15">
      <c r="A11" t="s">
        <v>206</v>
      </c>
    </row>
    <row r="12" spans="2:41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0" ht="15">
      <c r="A13" t="s">
        <v>59</v>
      </c>
      <c r="E13" t="s">
        <v>201</v>
      </c>
      <c r="J13" s="4">
        <v>595000</v>
      </c>
      <c r="O13" t="s">
        <v>112</v>
      </c>
      <c r="T13" s="4">
        <v>914458</v>
      </c>
      <c r="Y13" s="4">
        <v>317200</v>
      </c>
      <c r="AD13" t="s">
        <v>112</v>
      </c>
      <c r="AI13" s="4">
        <v>132586</v>
      </c>
      <c r="AN13" s="4">
        <v>1959244</v>
      </c>
    </row>
    <row r="14" spans="1:40" ht="15">
      <c r="A14" t="s">
        <v>207</v>
      </c>
      <c r="E14" t="s">
        <v>203</v>
      </c>
      <c r="J14" s="4">
        <v>548333</v>
      </c>
      <c r="O14" t="s">
        <v>112</v>
      </c>
      <c r="T14" s="4">
        <v>889983</v>
      </c>
      <c r="Y14" s="4">
        <v>353800</v>
      </c>
      <c r="AD14" t="s">
        <v>112</v>
      </c>
      <c r="AI14" s="4">
        <v>145341</v>
      </c>
      <c r="AN14" s="4">
        <v>1937457</v>
      </c>
    </row>
    <row r="15" spans="4:39" ht="15">
      <c r="D15" t="s">
        <v>204</v>
      </c>
      <c r="I15" s="4">
        <v>515000</v>
      </c>
      <c r="N15" t="s">
        <v>112</v>
      </c>
      <c r="S15" s="4">
        <v>755950</v>
      </c>
      <c r="X15" s="4">
        <v>417780</v>
      </c>
      <c r="AC15" t="s">
        <v>112</v>
      </c>
      <c r="AH15" s="4">
        <v>110816</v>
      </c>
      <c r="AM15" s="4">
        <v>1799546</v>
      </c>
    </row>
    <row r="16" spans="2:41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0" ht="15">
      <c r="A17" t="s">
        <v>60</v>
      </c>
      <c r="E17" t="s">
        <v>201</v>
      </c>
      <c r="J17" s="4">
        <v>798250</v>
      </c>
      <c r="O17" t="s">
        <v>112</v>
      </c>
      <c r="T17" s="4">
        <v>1465709</v>
      </c>
      <c r="Y17" s="4">
        <v>566500</v>
      </c>
      <c r="AD17" s="4">
        <v>44449</v>
      </c>
      <c r="AI17" s="4">
        <v>57968</v>
      </c>
      <c r="AN17" s="4">
        <v>2932876</v>
      </c>
    </row>
    <row r="18" spans="1:40" ht="15">
      <c r="A18" t="s">
        <v>208</v>
      </c>
      <c r="E18" t="s">
        <v>203</v>
      </c>
      <c r="J18" s="4">
        <v>798250</v>
      </c>
      <c r="O18" t="s">
        <v>112</v>
      </c>
      <c r="T18" s="4">
        <v>1484982</v>
      </c>
      <c r="Y18" s="4">
        <v>1298418</v>
      </c>
      <c r="AD18" s="4">
        <v>493780</v>
      </c>
      <c r="AI18" s="4">
        <v>64078</v>
      </c>
      <c r="AN18" s="4">
        <v>4139508</v>
      </c>
    </row>
    <row r="19" spans="4:39" ht="15">
      <c r="D19" t="s">
        <v>204</v>
      </c>
      <c r="I19" s="4">
        <v>798250</v>
      </c>
      <c r="N19" t="s">
        <v>112</v>
      </c>
      <c r="S19" s="4">
        <v>1374946</v>
      </c>
      <c r="X19" s="4">
        <v>1214576</v>
      </c>
      <c r="AC19" s="4">
        <v>266443</v>
      </c>
      <c r="AH19" s="4">
        <v>62260</v>
      </c>
      <c r="AM19" s="4">
        <v>3716475</v>
      </c>
    </row>
    <row r="20" spans="2:41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0" ht="15">
      <c r="A21" t="s">
        <v>61</v>
      </c>
      <c r="E21" t="s">
        <v>201</v>
      </c>
      <c r="J21" s="4">
        <v>803400</v>
      </c>
      <c r="O21" t="s">
        <v>112</v>
      </c>
      <c r="T21" s="4">
        <v>6528069</v>
      </c>
      <c r="Y21" s="4">
        <v>1324435</v>
      </c>
      <c r="AD21" t="s">
        <v>112</v>
      </c>
      <c r="AI21" s="4">
        <v>475195</v>
      </c>
      <c r="AN21" s="4">
        <v>9131099</v>
      </c>
    </row>
    <row r="22" spans="1:40" ht="15">
      <c r="A22" t="s">
        <v>209</v>
      </c>
      <c r="E22" t="s">
        <v>203</v>
      </c>
      <c r="J22" s="4">
        <v>803400</v>
      </c>
      <c r="O22" t="s">
        <v>112</v>
      </c>
      <c r="T22" s="4">
        <v>3646949</v>
      </c>
      <c r="Y22" s="4">
        <v>1477254</v>
      </c>
      <c r="AD22" t="s">
        <v>112</v>
      </c>
      <c r="AI22" s="4">
        <v>319912</v>
      </c>
      <c r="AN22" s="4">
        <v>6247515</v>
      </c>
    </row>
    <row r="23" spans="4:39" ht="15">
      <c r="D23" t="s">
        <v>204</v>
      </c>
      <c r="I23" s="4">
        <v>803400</v>
      </c>
      <c r="N23" t="s">
        <v>112</v>
      </c>
      <c r="S23" s="4">
        <v>3646946</v>
      </c>
      <c r="X23" s="4">
        <v>2010077</v>
      </c>
      <c r="AC23" t="s">
        <v>112</v>
      </c>
      <c r="AH23" s="4">
        <v>235269</v>
      </c>
      <c r="AM23" s="4">
        <v>6695692</v>
      </c>
    </row>
    <row r="24" spans="2:41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0" ht="15">
      <c r="A25" t="s">
        <v>62</v>
      </c>
      <c r="E25" t="s">
        <v>201</v>
      </c>
      <c r="J25" s="4">
        <v>924000</v>
      </c>
      <c r="O25" t="s">
        <v>112</v>
      </c>
      <c r="T25" s="4">
        <v>627830</v>
      </c>
      <c r="Y25" s="4">
        <v>594000</v>
      </c>
      <c r="AD25" t="s">
        <v>112</v>
      </c>
      <c r="AI25" s="4">
        <v>318523</v>
      </c>
      <c r="AN25" s="4">
        <v>2464353</v>
      </c>
    </row>
    <row r="26" ht="15">
      <c r="A26" t="s">
        <v>210</v>
      </c>
    </row>
  </sheetData>
  <sheetProtection selectLockedCells="1" selectUnlockedCells="1"/>
  <mergeCells count="49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B9:F9"/>
    <mergeCell ref="G9:K9"/>
    <mergeCell ref="L9:P9"/>
    <mergeCell ref="Q9:U9"/>
    <mergeCell ref="V9:Z9"/>
    <mergeCell ref="AA9:AE9"/>
    <mergeCell ref="AF9:AJ9"/>
    <mergeCell ref="AK9:AO9"/>
    <mergeCell ref="B12:F12"/>
    <mergeCell ref="G12:K12"/>
    <mergeCell ref="L12:P12"/>
    <mergeCell ref="Q12:U12"/>
    <mergeCell ref="V12:Z12"/>
    <mergeCell ref="AA12:AE12"/>
    <mergeCell ref="AF12:AJ12"/>
    <mergeCell ref="AK12:AO12"/>
    <mergeCell ref="B16:F16"/>
    <mergeCell ref="G16:K16"/>
    <mergeCell ref="L16:P16"/>
    <mergeCell ref="Q16:U16"/>
    <mergeCell ref="V16:Z16"/>
    <mergeCell ref="AA16:AE16"/>
    <mergeCell ref="AF16:AJ16"/>
    <mergeCell ref="AK16:AO16"/>
    <mergeCell ref="B20:F20"/>
    <mergeCell ref="G20:K20"/>
    <mergeCell ref="L20:P20"/>
    <mergeCell ref="Q20:U20"/>
    <mergeCell ref="V20:Z20"/>
    <mergeCell ref="AA20:AE20"/>
    <mergeCell ref="AF20:AJ20"/>
    <mergeCell ref="AK20:AO20"/>
    <mergeCell ref="B24:F24"/>
    <mergeCell ref="G24:K24"/>
    <mergeCell ref="L24:P24"/>
    <mergeCell ref="Q24:U24"/>
    <mergeCell ref="V24:Z24"/>
    <mergeCell ref="AA24:AE24"/>
    <mergeCell ref="AF24:AJ24"/>
    <mergeCell ref="AK24:AO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 customHeight="1">
      <c r="A2" s="3" t="s">
        <v>211</v>
      </c>
      <c r="B2" s="3"/>
      <c r="C2" s="3"/>
      <c r="D2" s="3"/>
      <c r="E2" s="3"/>
      <c r="F2" s="3"/>
    </row>
    <row r="5" spans="1:5" ht="39.75" customHeight="1">
      <c r="A5" s="2" t="s">
        <v>116</v>
      </c>
      <c r="C5" s="2" t="s">
        <v>212</v>
      </c>
      <c r="E5" s="2" t="s">
        <v>213</v>
      </c>
    </row>
    <row r="6" spans="1:5" ht="15">
      <c r="A6" t="s">
        <v>7</v>
      </c>
      <c r="C6" s="4">
        <v>2625808</v>
      </c>
      <c r="E6" s="4">
        <v>0</v>
      </c>
    </row>
    <row r="7" spans="1:5" ht="15">
      <c r="A7" t="s">
        <v>58</v>
      </c>
      <c r="C7" s="4">
        <v>2099999</v>
      </c>
      <c r="E7" s="4">
        <v>0</v>
      </c>
    </row>
    <row r="8" spans="1:5" ht="15">
      <c r="A8" t="s">
        <v>59</v>
      </c>
      <c r="C8" s="4">
        <v>619977</v>
      </c>
      <c r="E8" s="4">
        <v>0</v>
      </c>
    </row>
    <row r="9" spans="1:5" ht="15">
      <c r="A9" t="s">
        <v>60</v>
      </c>
      <c r="C9" s="4">
        <v>1099989</v>
      </c>
      <c r="E9" s="4">
        <v>0</v>
      </c>
    </row>
    <row r="10" spans="1:5" ht="15">
      <c r="A10" t="s">
        <v>61</v>
      </c>
      <c r="C10" t="s">
        <v>214</v>
      </c>
      <c r="E10" s="4">
        <v>0</v>
      </c>
    </row>
    <row r="11" spans="1:5" ht="15">
      <c r="A11" t="s">
        <v>62</v>
      </c>
      <c r="C11" s="4">
        <v>884763</v>
      </c>
      <c r="E11" s="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9.7109375" style="0" customWidth="1"/>
    <col min="12" max="12" width="8.7109375" style="0" customWidth="1"/>
    <col min="13" max="13" width="17.7109375" style="0" customWidth="1"/>
    <col min="14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13" ht="39.75" customHeight="1">
      <c r="A5" s="2" t="s">
        <v>216</v>
      </c>
      <c r="C5" s="2" t="s">
        <v>217</v>
      </c>
      <c r="E5" s="2" t="s">
        <v>218</v>
      </c>
      <c r="G5" s="2" t="s">
        <v>219</v>
      </c>
      <c r="I5" s="2" t="s">
        <v>220</v>
      </c>
      <c r="K5" s="2" t="s">
        <v>221</v>
      </c>
      <c r="M5" s="2" t="s">
        <v>222</v>
      </c>
    </row>
    <row r="6" spans="1:13" ht="15">
      <c r="A6" t="s">
        <v>223</v>
      </c>
      <c r="C6" t="s">
        <v>112</v>
      </c>
      <c r="E6" t="s">
        <v>112</v>
      </c>
      <c r="G6" s="4">
        <v>45287</v>
      </c>
      <c r="I6" t="s">
        <v>112</v>
      </c>
      <c r="K6" t="s">
        <v>112</v>
      </c>
      <c r="M6" t="s">
        <v>112</v>
      </c>
    </row>
    <row r="7" spans="1:13" ht="15">
      <c r="A7" s="5" t="s">
        <v>224</v>
      </c>
      <c r="C7" s="4">
        <v>61035</v>
      </c>
      <c r="E7" s="4">
        <v>6439</v>
      </c>
      <c r="G7" s="4">
        <v>57650</v>
      </c>
      <c r="I7" s="4">
        <v>29416</v>
      </c>
      <c r="K7" s="4">
        <v>34773</v>
      </c>
      <c r="M7" t="s">
        <v>112</v>
      </c>
    </row>
    <row r="8" spans="1:13" ht="15">
      <c r="A8" t="s">
        <v>225</v>
      </c>
      <c r="C8" s="4">
        <v>12999</v>
      </c>
      <c r="E8" s="4">
        <v>9046</v>
      </c>
      <c r="G8" s="4">
        <v>11400</v>
      </c>
      <c r="I8" s="4">
        <v>18000</v>
      </c>
      <c r="K8" s="4">
        <v>20504</v>
      </c>
      <c r="M8" s="4">
        <v>50404</v>
      </c>
    </row>
    <row r="9" spans="1:13" ht="15">
      <c r="A9" t="s">
        <v>226</v>
      </c>
      <c r="C9" s="4">
        <v>277126</v>
      </c>
      <c r="E9" t="s">
        <v>112</v>
      </c>
      <c r="G9" t="s">
        <v>112</v>
      </c>
      <c r="I9" t="s">
        <v>112</v>
      </c>
      <c r="K9" s="4">
        <v>345451</v>
      </c>
      <c r="M9" t="s">
        <v>112</v>
      </c>
    </row>
    <row r="10" spans="1:13" ht="15">
      <c r="A10" t="s">
        <v>227</v>
      </c>
      <c r="C10" t="s">
        <v>112</v>
      </c>
      <c r="E10" s="4">
        <v>11180</v>
      </c>
      <c r="G10" s="4">
        <v>2745</v>
      </c>
      <c r="I10" s="4">
        <v>2523</v>
      </c>
      <c r="K10" s="4">
        <v>14436</v>
      </c>
      <c r="M10" t="s">
        <v>112</v>
      </c>
    </row>
    <row r="11" spans="1:13" ht="15">
      <c r="A11" t="s">
        <v>228</v>
      </c>
      <c r="C11" t="s">
        <v>112</v>
      </c>
      <c r="E11" t="s">
        <v>112</v>
      </c>
      <c r="G11" s="4">
        <v>4000</v>
      </c>
      <c r="I11" s="4">
        <v>5800</v>
      </c>
      <c r="K11" s="4">
        <v>48138</v>
      </c>
      <c r="M11" t="s">
        <v>112</v>
      </c>
    </row>
    <row r="12" spans="1:13" ht="15">
      <c r="A12" t="s">
        <v>229</v>
      </c>
      <c r="C12" t="s">
        <v>112</v>
      </c>
      <c r="E12" t="s">
        <v>112</v>
      </c>
      <c r="G12" t="s">
        <v>112</v>
      </c>
      <c r="I12" t="s">
        <v>112</v>
      </c>
      <c r="K12" t="s">
        <v>112</v>
      </c>
      <c r="M12" s="4">
        <v>171308</v>
      </c>
    </row>
    <row r="13" spans="1:13" ht="15">
      <c r="A13" t="s">
        <v>230</v>
      </c>
      <c r="C13" s="4">
        <v>21346</v>
      </c>
      <c r="E13" t="s">
        <v>112</v>
      </c>
      <c r="G13" t="s">
        <v>112</v>
      </c>
      <c r="I13" t="s">
        <v>112</v>
      </c>
      <c r="K13" t="s">
        <v>112</v>
      </c>
      <c r="M13" s="4">
        <v>96811</v>
      </c>
    </row>
    <row r="14" spans="1:13" ht="15">
      <c r="A14" t="s">
        <v>231</v>
      </c>
      <c r="C14" t="s">
        <v>112</v>
      </c>
      <c r="E14" s="4">
        <v>350000</v>
      </c>
      <c r="G14" t="s">
        <v>112</v>
      </c>
      <c r="I14" t="s">
        <v>112</v>
      </c>
      <c r="K14" t="s">
        <v>112</v>
      </c>
      <c r="M14" t="s">
        <v>112</v>
      </c>
    </row>
    <row r="15" spans="1:5" ht="15">
      <c r="A15" t="s">
        <v>232</v>
      </c>
      <c r="E15" s="4">
        <v>92438</v>
      </c>
    </row>
    <row r="16" spans="1:13" ht="15">
      <c r="A16" t="s">
        <v>233</v>
      </c>
      <c r="C16" s="4">
        <v>12519</v>
      </c>
      <c r="E16" s="4">
        <v>446</v>
      </c>
      <c r="G16" s="4">
        <v>11504</v>
      </c>
      <c r="I16" s="4">
        <v>2229</v>
      </c>
      <c r="K16" s="4">
        <v>11893</v>
      </c>
      <c r="M16" t="s">
        <v>112</v>
      </c>
    </row>
    <row r="18" spans="1:13" ht="15">
      <c r="A18" s="2" t="s">
        <v>234</v>
      </c>
      <c r="C18" s="11">
        <v>385025</v>
      </c>
      <c r="E18" s="11">
        <v>469549</v>
      </c>
      <c r="G18" s="11">
        <v>132586</v>
      </c>
      <c r="I18" s="11">
        <v>57968</v>
      </c>
      <c r="K18" s="11">
        <v>475195</v>
      </c>
      <c r="M18" s="11">
        <v>318523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T2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44" width="8.7109375" style="0" customWidth="1"/>
    <col min="45" max="46" width="10.7109375" style="0" customWidth="1"/>
    <col min="47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5" spans="1:46" ht="39.75" customHeight="1">
      <c r="A5" s="2" t="s">
        <v>116</v>
      </c>
      <c r="C5" s="1" t="s">
        <v>236</v>
      </c>
      <c r="D5" s="1"/>
      <c r="E5" s="1"/>
      <c r="F5" s="1"/>
      <c r="H5" s="3" t="s">
        <v>237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 t="s">
        <v>238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3" t="s">
        <v>239</v>
      </c>
      <c r="AM5" s="3"/>
      <c r="AN5" s="3"/>
      <c r="AO5" s="3"/>
      <c r="AQ5" s="3" t="s">
        <v>240</v>
      </c>
      <c r="AR5" s="3"/>
      <c r="AS5" s="3"/>
      <c r="AT5" s="3"/>
    </row>
    <row r="6" spans="3:31" ht="15">
      <c r="C6" s="1" t="s">
        <v>241</v>
      </c>
      <c r="D6" s="1"/>
      <c r="E6" s="1"/>
      <c r="F6" s="1"/>
      <c r="H6" s="1" t="s">
        <v>242</v>
      </c>
      <c r="I6" s="1"/>
      <c r="J6" s="1"/>
      <c r="K6" s="1"/>
      <c r="M6" s="1" t="s">
        <v>243</v>
      </c>
      <c r="N6" s="1"/>
      <c r="O6" s="1"/>
      <c r="P6" s="1"/>
      <c r="R6" s="1" t="s">
        <v>241</v>
      </c>
      <c r="S6" s="1"/>
      <c r="T6" s="1"/>
      <c r="U6" s="1"/>
      <c r="W6" s="1" t="s">
        <v>242</v>
      </c>
      <c r="X6" s="1"/>
      <c r="Y6" s="1"/>
      <c r="Z6" s="1"/>
      <c r="AB6" s="1" t="s">
        <v>243</v>
      </c>
      <c r="AC6" s="1"/>
      <c r="AD6" s="1"/>
      <c r="AE6" s="1"/>
    </row>
    <row r="7" spans="1:20" ht="15">
      <c r="A7" t="s">
        <v>7</v>
      </c>
      <c r="J7" s="4">
        <v>1314575</v>
      </c>
      <c r="O7" s="4">
        <v>2629150</v>
      </c>
      <c r="T7" s="4">
        <v>3943726</v>
      </c>
    </row>
    <row r="8" spans="5:45" ht="15">
      <c r="E8" t="s">
        <v>244</v>
      </c>
      <c r="AN8" s="4">
        <v>69743</v>
      </c>
      <c r="AS8" s="4">
        <v>2625824</v>
      </c>
    </row>
    <row r="9" spans="5:45" ht="15">
      <c r="E9" t="s">
        <v>245</v>
      </c>
      <c r="Y9" s="4">
        <v>12072</v>
      </c>
      <c r="AD9" s="4">
        <v>24145</v>
      </c>
      <c r="AI9" s="4">
        <v>45272</v>
      </c>
      <c r="AS9" s="4">
        <v>831493</v>
      </c>
    </row>
    <row r="10" spans="1:20" ht="15">
      <c r="A10" t="s">
        <v>58</v>
      </c>
      <c r="J10" t="s">
        <v>112</v>
      </c>
      <c r="O10" t="s">
        <v>112</v>
      </c>
      <c r="T10" t="s">
        <v>112</v>
      </c>
    </row>
    <row r="11" spans="5:45" ht="15">
      <c r="E11" t="s">
        <v>246</v>
      </c>
      <c r="Y11" s="4">
        <v>21806</v>
      </c>
      <c r="AD11" s="4">
        <v>43613</v>
      </c>
      <c r="AI11" s="4">
        <v>81774</v>
      </c>
      <c r="AS11" s="4">
        <v>1329978</v>
      </c>
    </row>
    <row r="12" spans="5:45" ht="15">
      <c r="E12" t="s">
        <v>246</v>
      </c>
      <c r="Y12" s="4">
        <v>18691</v>
      </c>
      <c r="AD12" s="4">
        <v>93457</v>
      </c>
      <c r="AI12" s="4">
        <v>467285</v>
      </c>
      <c r="AS12" s="4">
        <v>4395162</v>
      </c>
    </row>
    <row r="13" spans="1:20" ht="15">
      <c r="A13" t="s">
        <v>59</v>
      </c>
      <c r="J13" s="4">
        <v>305000</v>
      </c>
      <c r="O13" s="4">
        <v>610000</v>
      </c>
      <c r="T13" s="4">
        <v>915000</v>
      </c>
    </row>
    <row r="14" spans="5:45" ht="15">
      <c r="E14" t="s">
        <v>244</v>
      </c>
      <c r="AN14" s="4">
        <v>16467</v>
      </c>
      <c r="AS14" s="4">
        <v>619983</v>
      </c>
    </row>
    <row r="15" spans="5:45" ht="15">
      <c r="E15" t="s">
        <v>245</v>
      </c>
      <c r="Y15" s="4">
        <v>4275</v>
      </c>
      <c r="AD15" s="4">
        <v>8551</v>
      </c>
      <c r="AI15" s="4">
        <v>16033</v>
      </c>
      <c r="AS15" s="4">
        <v>294475</v>
      </c>
    </row>
    <row r="16" spans="1:20" ht="15">
      <c r="A16" t="s">
        <v>247</v>
      </c>
      <c r="J16" s="4">
        <v>566500</v>
      </c>
      <c r="O16" s="4">
        <v>1133000</v>
      </c>
      <c r="T16" s="4">
        <v>1699500</v>
      </c>
    </row>
    <row r="17" spans="5:45" ht="15">
      <c r="E17" t="s">
        <v>244</v>
      </c>
      <c r="AN17" s="4">
        <v>29216</v>
      </c>
      <c r="AS17" s="4">
        <v>1099982</v>
      </c>
    </row>
    <row r="18" spans="5:45" ht="15">
      <c r="E18" t="s">
        <v>245</v>
      </c>
      <c r="Y18" s="4">
        <v>5310</v>
      </c>
      <c r="AD18" s="4">
        <v>10620</v>
      </c>
      <c r="AI18" s="4">
        <v>19913</v>
      </c>
      <c r="AS18" s="4">
        <v>365726</v>
      </c>
    </row>
    <row r="19" spans="1:20" ht="15">
      <c r="A19" t="s">
        <v>248</v>
      </c>
      <c r="J19" s="4">
        <v>1273495</v>
      </c>
      <c r="O19" s="4">
        <v>2546990</v>
      </c>
      <c r="T19" s="4">
        <v>3820485</v>
      </c>
    </row>
    <row r="20" spans="5:45" ht="15">
      <c r="E20" t="s">
        <v>244</v>
      </c>
      <c r="AN20" s="4">
        <v>77492</v>
      </c>
      <c r="AS20" s="4">
        <v>2917574</v>
      </c>
    </row>
    <row r="21" spans="5:45" ht="15">
      <c r="E21" t="s">
        <v>245</v>
      </c>
      <c r="Y21" s="4">
        <v>10060</v>
      </c>
      <c r="AD21" s="4">
        <v>20121</v>
      </c>
      <c r="AI21" s="4">
        <v>37727</v>
      </c>
      <c r="AS21" s="4">
        <v>692917</v>
      </c>
    </row>
    <row r="22" spans="5:45" ht="15">
      <c r="E22" t="s">
        <v>249</v>
      </c>
      <c r="AN22" s="4">
        <v>81134</v>
      </c>
      <c r="AS22" s="4">
        <v>2917579</v>
      </c>
    </row>
    <row r="23" spans="1:20" ht="15">
      <c r="A23" t="s">
        <v>62</v>
      </c>
      <c r="J23" s="4">
        <v>594000</v>
      </c>
      <c r="O23" s="4">
        <v>1188000</v>
      </c>
      <c r="T23" s="4">
        <v>1782000</v>
      </c>
    </row>
    <row r="24" spans="5:46" ht="15">
      <c r="E24" t="s">
        <v>244</v>
      </c>
      <c r="AN24" s="4">
        <v>4824</v>
      </c>
      <c r="AS24" s="4">
        <v>191059</v>
      </c>
      <c r="AT24" s="6">
        <v>-5</v>
      </c>
    </row>
    <row r="25" spans="5:46" ht="15">
      <c r="E25" t="s">
        <v>245</v>
      </c>
      <c r="Y25" s="4">
        <v>6156</v>
      </c>
      <c r="AD25" s="4">
        <v>12312</v>
      </c>
      <c r="AI25" s="4">
        <v>23085</v>
      </c>
      <c r="AS25" s="4">
        <v>436770</v>
      </c>
      <c r="AT25" s="6">
        <v>-6</v>
      </c>
    </row>
  </sheetData>
  <sheetProtection selectLockedCells="1" selectUnlockedCells="1"/>
  <mergeCells count="12">
    <mergeCell ref="A2:F2"/>
    <mergeCell ref="C5:F5"/>
    <mergeCell ref="H5:U5"/>
    <mergeCell ref="W5:AJ5"/>
    <mergeCell ref="AL5:AO5"/>
    <mergeCell ref="AQ5:AT5"/>
    <mergeCell ref="C6:F6"/>
    <mergeCell ref="H6:K6"/>
    <mergeCell ref="M6:P6"/>
    <mergeCell ref="R6:U6"/>
    <mergeCell ref="W6:Z6"/>
    <mergeCell ref="AB6:A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O4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41" ht="15">
      <c r="C5" s="1" t="s">
        <v>251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1" t="s">
        <v>252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39.75" customHeight="1">
      <c r="A6" s="2" t="s">
        <v>116</v>
      </c>
      <c r="C6" s="3" t="s">
        <v>253</v>
      </c>
      <c r="D6" s="3"/>
      <c r="E6" s="3"/>
      <c r="F6" s="3"/>
      <c r="H6" s="3" t="s">
        <v>254</v>
      </c>
      <c r="I6" s="3"/>
      <c r="J6" s="3"/>
      <c r="K6" s="3"/>
      <c r="M6" s="3" t="s">
        <v>255</v>
      </c>
      <c r="N6" s="3"/>
      <c r="O6" s="3"/>
      <c r="P6" s="3"/>
      <c r="R6" s="3" t="s">
        <v>256</v>
      </c>
      <c r="S6" s="3"/>
      <c r="T6" s="3"/>
      <c r="U6" s="3"/>
      <c r="W6" s="3" t="s">
        <v>257</v>
      </c>
      <c r="X6" s="3"/>
      <c r="Y6" s="3"/>
      <c r="Z6" s="3"/>
      <c r="AB6" s="3" t="s">
        <v>258</v>
      </c>
      <c r="AC6" s="3"/>
      <c r="AD6" s="3"/>
      <c r="AE6" s="3"/>
      <c r="AG6" s="3" t="s">
        <v>259</v>
      </c>
      <c r="AH6" s="3"/>
      <c r="AI6" s="3"/>
      <c r="AJ6" s="3"/>
      <c r="AL6" s="3" t="s">
        <v>260</v>
      </c>
      <c r="AM6" s="3"/>
      <c r="AN6" s="3"/>
      <c r="AO6" s="3"/>
    </row>
    <row r="7" spans="1:35" ht="15">
      <c r="A7" t="s">
        <v>7</v>
      </c>
      <c r="E7" s="4">
        <v>120000</v>
      </c>
      <c r="J7" s="4">
        <v>0</v>
      </c>
      <c r="O7" s="9">
        <v>49.09</v>
      </c>
      <c r="T7" t="s">
        <v>261</v>
      </c>
      <c r="Y7" s="4">
        <v>75683</v>
      </c>
      <c r="Z7" t="s">
        <v>262</v>
      </c>
      <c r="AD7" s="4">
        <v>2732913</v>
      </c>
      <c r="AI7" s="4">
        <v>19620</v>
      </c>
    </row>
    <row r="8" spans="25:41" ht="15">
      <c r="Y8" s="4">
        <v>86775</v>
      </c>
      <c r="Z8" t="s">
        <v>263</v>
      </c>
      <c r="AD8" s="4">
        <v>3133445</v>
      </c>
      <c r="AI8" s="4">
        <v>28008</v>
      </c>
      <c r="AN8" s="4">
        <v>202274</v>
      </c>
      <c r="AO8" s="6">
        <v>-6</v>
      </c>
    </row>
    <row r="9" spans="25:41" ht="15">
      <c r="Y9" s="4">
        <v>69743</v>
      </c>
      <c r="Z9" t="s">
        <v>264</v>
      </c>
      <c r="AD9" s="4">
        <v>2518420</v>
      </c>
      <c r="AI9" s="4">
        <v>24145</v>
      </c>
      <c r="AN9" s="4">
        <v>871876</v>
      </c>
      <c r="AO9" s="6">
        <v>-8</v>
      </c>
    </row>
    <row r="11" spans="1:36" ht="15">
      <c r="A11" s="2" t="s">
        <v>265</v>
      </c>
      <c r="D11" s="2"/>
      <c r="E11" s="11">
        <v>120000</v>
      </c>
      <c r="F11" s="2"/>
      <c r="I11" s="2"/>
      <c r="J11" s="11">
        <v>0</v>
      </c>
      <c r="K11" s="2"/>
      <c r="X11" s="2"/>
      <c r="Y11" s="11">
        <v>232201</v>
      </c>
      <c r="Z11" s="2"/>
      <c r="AH11" s="2"/>
      <c r="AI11" s="11">
        <v>71773</v>
      </c>
      <c r="AJ11" s="2"/>
    </row>
    <row r="13" spans="2:41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5">
      <c r="A14" t="s">
        <v>58</v>
      </c>
      <c r="E14" s="4">
        <v>10000</v>
      </c>
      <c r="J14" s="4">
        <v>0</v>
      </c>
      <c r="O14" s="9">
        <v>45.92</v>
      </c>
      <c r="T14" t="s">
        <v>266</v>
      </c>
      <c r="Y14" s="4">
        <v>3188</v>
      </c>
      <c r="Z14" s="6">
        <v>-9</v>
      </c>
      <c r="AD14" s="4">
        <v>115119</v>
      </c>
      <c r="AI14" s="4">
        <v>43613</v>
      </c>
      <c r="AN14" s="4">
        <v>1574865</v>
      </c>
      <c r="AO14" s="6">
        <v>-8</v>
      </c>
    </row>
    <row r="15" spans="5:41" ht="15">
      <c r="E15" s="4">
        <v>5000</v>
      </c>
      <c r="J15" s="4">
        <v>0</v>
      </c>
      <c r="O15" s="9">
        <v>46.61</v>
      </c>
      <c r="T15" t="s">
        <v>267</v>
      </c>
      <c r="Y15" s="4">
        <v>3840</v>
      </c>
      <c r="Z15" s="6">
        <v>-10</v>
      </c>
      <c r="AD15" s="4">
        <v>138662</v>
      </c>
      <c r="AI15" s="4">
        <v>93457</v>
      </c>
      <c r="AN15" s="4">
        <v>3374732</v>
      </c>
      <c r="AO15" s="6">
        <v>-12</v>
      </c>
    </row>
    <row r="16" spans="5:30" ht="15">
      <c r="E16" s="4">
        <v>5000</v>
      </c>
      <c r="J16" s="4">
        <v>0</v>
      </c>
      <c r="O16" s="9">
        <v>47.83</v>
      </c>
      <c r="T16" t="s">
        <v>268</v>
      </c>
      <c r="Y16" s="4">
        <v>3611</v>
      </c>
      <c r="Z16" s="6">
        <v>-11</v>
      </c>
      <c r="AD16" s="4">
        <v>130393</v>
      </c>
    </row>
    <row r="18" spans="1:36" ht="15">
      <c r="A18" s="2" t="s">
        <v>265</v>
      </c>
      <c r="D18" s="2"/>
      <c r="E18" s="11">
        <v>20000</v>
      </c>
      <c r="F18" s="2"/>
      <c r="I18" s="2"/>
      <c r="J18" s="11">
        <v>0</v>
      </c>
      <c r="K18" s="2"/>
      <c r="X18" s="2"/>
      <c r="Y18" s="11">
        <v>10639</v>
      </c>
      <c r="Z18" s="2"/>
      <c r="AH18" s="2"/>
      <c r="AI18" s="11">
        <v>137070</v>
      </c>
      <c r="AJ18" s="2"/>
    </row>
    <row r="20" spans="2:41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35" ht="15">
      <c r="A21" t="s">
        <v>59</v>
      </c>
      <c r="E21" s="4">
        <v>12000</v>
      </c>
      <c r="J21" s="4">
        <v>0</v>
      </c>
      <c r="O21" s="9">
        <v>49.09</v>
      </c>
      <c r="T21" t="s">
        <v>261</v>
      </c>
      <c r="Y21" s="4">
        <v>11673</v>
      </c>
      <c r="Z21" s="6">
        <v>-4</v>
      </c>
      <c r="AD21" s="4">
        <v>421512</v>
      </c>
      <c r="AI21" s="4">
        <v>4841</v>
      </c>
    </row>
    <row r="22" spans="25:41" ht="15">
      <c r="Y22" s="4">
        <v>17845</v>
      </c>
      <c r="Z22" s="6">
        <v>-5</v>
      </c>
      <c r="AD22" s="4">
        <v>644383</v>
      </c>
      <c r="AI22" s="4">
        <v>8640</v>
      </c>
      <c r="AN22" s="4">
        <v>62398</v>
      </c>
      <c r="AO22" s="6">
        <v>-6</v>
      </c>
    </row>
    <row r="23" spans="25:41" ht="15">
      <c r="Y23" s="4">
        <v>16467</v>
      </c>
      <c r="Z23" s="6">
        <v>-7</v>
      </c>
      <c r="AD23" s="4">
        <v>594623</v>
      </c>
      <c r="AI23" s="4">
        <v>8551</v>
      </c>
      <c r="AN23" s="4">
        <v>308777</v>
      </c>
      <c r="AO23" s="6">
        <v>-8</v>
      </c>
    </row>
    <row r="25" spans="1:36" ht="15">
      <c r="A25" s="2" t="s">
        <v>265</v>
      </c>
      <c r="D25" s="2"/>
      <c r="E25" s="11">
        <v>12000</v>
      </c>
      <c r="F25" s="2"/>
      <c r="I25" s="2"/>
      <c r="J25" s="11">
        <v>0</v>
      </c>
      <c r="K25" s="2"/>
      <c r="X25" s="2"/>
      <c r="Y25" s="11">
        <v>45985</v>
      </c>
      <c r="Z25" s="2"/>
      <c r="AH25" s="2"/>
      <c r="AI25" s="11">
        <v>22032</v>
      </c>
      <c r="AJ25" s="2"/>
    </row>
    <row r="27" spans="2:41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35" ht="15">
      <c r="A28" t="s">
        <v>269</v>
      </c>
      <c r="E28" s="4">
        <v>50000</v>
      </c>
      <c r="J28" s="4">
        <v>0</v>
      </c>
      <c r="O28" s="9">
        <v>49.09</v>
      </c>
      <c r="T28" t="s">
        <v>261</v>
      </c>
      <c r="Y28" s="4">
        <v>11889</v>
      </c>
      <c r="Z28" s="6">
        <v>-4</v>
      </c>
      <c r="AD28" s="4">
        <v>429312</v>
      </c>
      <c r="AI28" s="4">
        <v>3082</v>
      </c>
    </row>
    <row r="29" spans="25:41" ht="15">
      <c r="Y29" s="4">
        <v>18176</v>
      </c>
      <c r="Z29" s="6">
        <v>-5</v>
      </c>
      <c r="AD29" s="4">
        <v>656335</v>
      </c>
      <c r="AI29" s="4">
        <v>7392</v>
      </c>
      <c r="AN29" s="4">
        <v>53385</v>
      </c>
      <c r="AO29" s="6">
        <v>-6</v>
      </c>
    </row>
    <row r="30" spans="25:41" ht="15">
      <c r="Y30" s="4">
        <v>14608</v>
      </c>
      <c r="Z30" s="6">
        <v>-7</v>
      </c>
      <c r="AD30" s="4">
        <v>527495</v>
      </c>
      <c r="AI30" s="4">
        <v>6372</v>
      </c>
      <c r="AN30" s="4">
        <v>230093</v>
      </c>
      <c r="AO30" s="6">
        <v>-8</v>
      </c>
    </row>
    <row r="32" spans="1:36" ht="15">
      <c r="A32" s="2" t="s">
        <v>265</v>
      </c>
      <c r="D32" s="2"/>
      <c r="E32" s="11">
        <v>50000</v>
      </c>
      <c r="F32" s="2"/>
      <c r="I32" s="2"/>
      <c r="J32" s="11">
        <v>0</v>
      </c>
      <c r="K32" s="2"/>
      <c r="X32" s="2"/>
      <c r="Y32" s="11">
        <v>44673</v>
      </c>
      <c r="Z32" s="2"/>
      <c r="AH32" s="2"/>
      <c r="AI32" s="11">
        <v>16846</v>
      </c>
      <c r="AJ32" s="2"/>
    </row>
    <row r="34" spans="2:41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35" ht="15">
      <c r="A35" t="s">
        <v>61</v>
      </c>
      <c r="E35" s="4">
        <v>100000</v>
      </c>
      <c r="J35" s="4">
        <v>0</v>
      </c>
      <c r="O35" s="9">
        <v>49.09</v>
      </c>
      <c r="T35" t="s">
        <v>261</v>
      </c>
      <c r="Y35" s="4">
        <v>31534</v>
      </c>
      <c r="Z35" s="6">
        <v>-4</v>
      </c>
      <c r="AD35" s="4">
        <v>1138693</v>
      </c>
      <c r="AI35" s="4">
        <v>9810</v>
      </c>
    </row>
    <row r="36" spans="25:41" ht="15">
      <c r="Y36" s="4">
        <v>48209</v>
      </c>
      <c r="Z36" s="6">
        <v>-5</v>
      </c>
      <c r="AD36" s="4">
        <v>1740827</v>
      </c>
      <c r="AI36" s="4">
        <v>14004</v>
      </c>
      <c r="AN36" s="4">
        <v>101137</v>
      </c>
      <c r="AO36" s="6">
        <v>-6</v>
      </c>
    </row>
    <row r="37" spans="25:41" ht="15">
      <c r="Y37" s="4">
        <v>38746</v>
      </c>
      <c r="Z37" s="6">
        <v>-7</v>
      </c>
      <c r="AD37" s="4">
        <v>1399118</v>
      </c>
      <c r="AI37" s="4">
        <v>12073</v>
      </c>
      <c r="AN37" s="4">
        <v>435956</v>
      </c>
      <c r="AO37" s="6">
        <v>-8</v>
      </c>
    </row>
    <row r="40" spans="1:36" ht="15">
      <c r="A40" s="2" t="s">
        <v>265</v>
      </c>
      <c r="D40" s="2"/>
      <c r="E40" s="11">
        <v>100000</v>
      </c>
      <c r="F40" s="2"/>
      <c r="I40" s="2"/>
      <c r="J40" s="11">
        <v>0</v>
      </c>
      <c r="K40" s="2"/>
      <c r="X40" s="2"/>
      <c r="Y40" s="11">
        <v>118489</v>
      </c>
      <c r="Z40" s="2"/>
      <c r="AH40" s="2"/>
      <c r="AI40" s="11">
        <v>35887</v>
      </c>
      <c r="AJ40" s="2"/>
    </row>
    <row r="42" spans="2:41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35" ht="15">
      <c r="A43" t="s">
        <v>62</v>
      </c>
      <c r="E43" s="4">
        <v>5700</v>
      </c>
      <c r="J43" s="4">
        <v>0</v>
      </c>
      <c r="O43" s="9">
        <v>48.74</v>
      </c>
      <c r="T43" t="s">
        <v>270</v>
      </c>
      <c r="Y43" s="4">
        <v>3990</v>
      </c>
      <c r="Z43" s="6">
        <v>-4</v>
      </c>
      <c r="AD43" s="4">
        <v>145228</v>
      </c>
      <c r="AI43" s="4">
        <v>1701</v>
      </c>
    </row>
    <row r="44" spans="25:41" ht="15">
      <c r="Y44" s="4">
        <v>6256</v>
      </c>
      <c r="Z44" s="6">
        <v>-5</v>
      </c>
      <c r="AD44" s="4">
        <v>227705</v>
      </c>
      <c r="AI44" s="4">
        <v>7241</v>
      </c>
      <c r="AN44" s="4">
        <v>52711</v>
      </c>
      <c r="AO44" s="6">
        <v>-6</v>
      </c>
    </row>
    <row r="45" spans="25:41" ht="15">
      <c r="Y45" s="4">
        <v>6516</v>
      </c>
      <c r="Z45" s="6">
        <v>-13</v>
      </c>
      <c r="AD45" s="4">
        <v>237169</v>
      </c>
      <c r="AI45" s="4">
        <v>12312</v>
      </c>
      <c r="AN45" s="4">
        <v>448131</v>
      </c>
      <c r="AO45" s="6">
        <v>-8</v>
      </c>
    </row>
    <row r="46" spans="25:30" ht="15">
      <c r="Y46" s="4">
        <v>4824</v>
      </c>
      <c r="Z46" s="6">
        <v>-7</v>
      </c>
      <c r="AD46" s="4">
        <v>175583</v>
      </c>
    </row>
    <row r="48" spans="1:36" ht="15">
      <c r="A48" s="2" t="s">
        <v>265</v>
      </c>
      <c r="D48" s="2"/>
      <c r="E48" s="11">
        <v>5700</v>
      </c>
      <c r="F48" s="2"/>
      <c r="I48" s="2"/>
      <c r="J48" s="11">
        <v>0</v>
      </c>
      <c r="K48" s="2"/>
      <c r="X48" s="2"/>
      <c r="Y48" s="11">
        <v>21586</v>
      </c>
      <c r="Z48" s="2"/>
      <c r="AH48" s="2"/>
      <c r="AI48" s="11">
        <v>21254</v>
      </c>
      <c r="AJ48" s="2"/>
    </row>
  </sheetData>
  <sheetProtection selectLockedCells="1" selectUnlockedCells="1"/>
  <mergeCells count="51">
    <mergeCell ref="A2:F2"/>
    <mergeCell ref="C5:U5"/>
    <mergeCell ref="W5:AO5"/>
    <mergeCell ref="C6:F6"/>
    <mergeCell ref="H6:K6"/>
    <mergeCell ref="M6:P6"/>
    <mergeCell ref="R6:U6"/>
    <mergeCell ref="W6:Z6"/>
    <mergeCell ref="AB6:AE6"/>
    <mergeCell ref="AG6:AJ6"/>
    <mergeCell ref="AL6:AO6"/>
    <mergeCell ref="B13:F13"/>
    <mergeCell ref="G13:K13"/>
    <mergeCell ref="L13:P13"/>
    <mergeCell ref="Q13:U13"/>
    <mergeCell ref="V13:Z13"/>
    <mergeCell ref="AA13:AE13"/>
    <mergeCell ref="AF13:AJ13"/>
    <mergeCell ref="AK13:AO13"/>
    <mergeCell ref="B20:F20"/>
    <mergeCell ref="G20:K20"/>
    <mergeCell ref="L20:P20"/>
    <mergeCell ref="Q20:U20"/>
    <mergeCell ref="V20:Z20"/>
    <mergeCell ref="AA20:AE20"/>
    <mergeCell ref="AF20:AJ20"/>
    <mergeCell ref="AK20:AO20"/>
    <mergeCell ref="B27:F27"/>
    <mergeCell ref="G27:K27"/>
    <mergeCell ref="L27:P27"/>
    <mergeCell ref="Q27:U27"/>
    <mergeCell ref="V27:Z27"/>
    <mergeCell ref="AA27:AE27"/>
    <mergeCell ref="AF27:AJ27"/>
    <mergeCell ref="AK27:AO27"/>
    <mergeCell ref="B34:F34"/>
    <mergeCell ref="G34:K34"/>
    <mergeCell ref="L34:P34"/>
    <mergeCell ref="Q34:U34"/>
    <mergeCell ref="V34:Z34"/>
    <mergeCell ref="AA34:AE34"/>
    <mergeCell ref="AF34:AJ34"/>
    <mergeCell ref="AK34:AO34"/>
    <mergeCell ref="B42:F42"/>
    <mergeCell ref="G42:K42"/>
    <mergeCell ref="L42:P42"/>
    <mergeCell ref="Q42:U42"/>
    <mergeCell ref="V42:Z42"/>
    <mergeCell ref="AA42:AE42"/>
    <mergeCell ref="AF42:AJ42"/>
    <mergeCell ref="AK42:AO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3:21" ht="15">
      <c r="C5" s="1" t="s">
        <v>251</v>
      </c>
      <c r="D5" s="1"/>
      <c r="E5" s="1"/>
      <c r="F5" s="1"/>
      <c r="G5" s="1"/>
      <c r="H5" s="1"/>
      <c r="I5" s="1"/>
      <c r="J5" s="1"/>
      <c r="K5" s="1"/>
      <c r="M5" s="1" t="s">
        <v>252</v>
      </c>
      <c r="N5" s="1"/>
      <c r="O5" s="1"/>
      <c r="P5" s="1"/>
      <c r="Q5" s="1"/>
      <c r="R5" s="1"/>
      <c r="S5" s="1"/>
      <c r="T5" s="1"/>
      <c r="U5" s="1"/>
    </row>
    <row r="6" spans="1:21" ht="39.75" customHeight="1">
      <c r="A6" s="2" t="s">
        <v>116</v>
      </c>
      <c r="C6" s="3" t="s">
        <v>272</v>
      </c>
      <c r="D6" s="3"/>
      <c r="E6" s="3"/>
      <c r="F6" s="3"/>
      <c r="H6" s="3" t="s">
        <v>273</v>
      </c>
      <c r="I6" s="3"/>
      <c r="J6" s="3"/>
      <c r="K6" s="3"/>
      <c r="M6" s="3" t="s">
        <v>274</v>
      </c>
      <c r="N6" s="3"/>
      <c r="O6" s="3"/>
      <c r="P6" s="3"/>
      <c r="R6" s="3" t="s">
        <v>275</v>
      </c>
      <c r="S6" s="3"/>
      <c r="T6" s="3"/>
      <c r="U6" s="3"/>
    </row>
    <row r="7" spans="1:20" ht="15">
      <c r="A7" t="s">
        <v>7</v>
      </c>
      <c r="E7" s="4">
        <v>120000</v>
      </c>
      <c r="J7" s="4">
        <v>325200</v>
      </c>
      <c r="O7" s="4">
        <v>102551</v>
      </c>
      <c r="T7" s="4">
        <v>4008206</v>
      </c>
    </row>
    <row r="8" spans="1:20" ht="15">
      <c r="A8" t="s">
        <v>58</v>
      </c>
      <c r="E8" s="4">
        <v>0</v>
      </c>
      <c r="J8" s="4">
        <v>0</v>
      </c>
      <c r="O8" s="4">
        <v>3088</v>
      </c>
      <c r="T8" s="4">
        <v>103710</v>
      </c>
    </row>
    <row r="9" spans="1:20" ht="15">
      <c r="A9" t="s">
        <v>59</v>
      </c>
      <c r="E9" s="4">
        <v>0</v>
      </c>
      <c r="J9" s="4">
        <v>0</v>
      </c>
      <c r="O9" s="4">
        <v>15817</v>
      </c>
      <c r="T9" s="4">
        <v>618207</v>
      </c>
    </row>
    <row r="10" spans="1:20" ht="15">
      <c r="A10" t="s">
        <v>60</v>
      </c>
      <c r="E10" s="4">
        <v>30000</v>
      </c>
      <c r="J10" s="4">
        <v>81300</v>
      </c>
      <c r="O10" s="4">
        <v>34966</v>
      </c>
      <c r="T10" s="4">
        <v>1332162</v>
      </c>
    </row>
    <row r="11" spans="1:20" ht="15">
      <c r="A11" t="s">
        <v>61</v>
      </c>
      <c r="E11" s="4">
        <v>0</v>
      </c>
      <c r="J11" s="4">
        <v>0</v>
      </c>
      <c r="O11" s="4">
        <v>130090</v>
      </c>
      <c r="T11" s="4">
        <v>4877462</v>
      </c>
    </row>
    <row r="12" spans="1:20" ht="15">
      <c r="A12" t="s">
        <v>62</v>
      </c>
      <c r="E12" s="4">
        <v>0</v>
      </c>
      <c r="J12" s="4">
        <v>0</v>
      </c>
      <c r="O12" s="4">
        <v>5290</v>
      </c>
      <c r="T12" s="4">
        <v>215349</v>
      </c>
    </row>
  </sheetData>
  <sheetProtection selectLockedCells="1" selectUnlockedCells="1"/>
  <mergeCells count="7">
    <mergeCell ref="A2:F2"/>
    <mergeCell ref="C5:K5"/>
    <mergeCell ref="M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4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3" spans="1:26" ht="39.75" customHeight="1">
      <c r="A3" s="2" t="s">
        <v>1</v>
      </c>
      <c r="C3" s="3" t="s">
        <v>2</v>
      </c>
      <c r="D3" s="3"/>
      <c r="E3" s="3"/>
      <c r="F3" s="3"/>
      <c r="H3" s="3" t="s">
        <v>3</v>
      </c>
      <c r="I3" s="3"/>
      <c r="J3" s="3"/>
      <c r="K3" s="3"/>
      <c r="M3" s="3" t="s">
        <v>4</v>
      </c>
      <c r="N3" s="3"/>
      <c r="O3" s="3"/>
      <c r="P3" s="3"/>
      <c r="R3" s="3" t="s">
        <v>5</v>
      </c>
      <c r="S3" s="3"/>
      <c r="T3" s="3"/>
      <c r="U3" s="3"/>
      <c r="W3" s="3" t="s">
        <v>6</v>
      </c>
      <c r="X3" s="3"/>
      <c r="Y3" s="3"/>
      <c r="Z3" s="3"/>
    </row>
    <row r="4" spans="1:26" ht="15">
      <c r="A4" t="s">
        <v>63</v>
      </c>
      <c r="E4" s="4">
        <v>13793</v>
      </c>
      <c r="J4" t="s">
        <v>10</v>
      </c>
      <c r="K4" t="s">
        <v>11</v>
      </c>
      <c r="O4" s="4">
        <v>0</v>
      </c>
      <c r="T4" t="s">
        <v>10</v>
      </c>
      <c r="U4" t="s">
        <v>11</v>
      </c>
      <c r="Y4" t="s">
        <v>10</v>
      </c>
      <c r="Z4" t="s">
        <v>11</v>
      </c>
    </row>
    <row r="5" ht="15">
      <c r="A5" t="s">
        <v>64</v>
      </c>
    </row>
    <row r="6" ht="15">
      <c r="A6" s="5" t="s">
        <v>65</v>
      </c>
    </row>
    <row r="7" spans="1:26" ht="15">
      <c r="A7" t="s">
        <v>66</v>
      </c>
      <c r="E7" s="4">
        <v>52025</v>
      </c>
      <c r="F7" s="6">
        <v>-21</v>
      </c>
      <c r="J7" t="s">
        <v>10</v>
      </c>
      <c r="K7" t="s">
        <v>11</v>
      </c>
      <c r="O7" s="4">
        <v>0</v>
      </c>
      <c r="T7" t="s">
        <v>10</v>
      </c>
      <c r="U7" t="s">
        <v>11</v>
      </c>
      <c r="Y7" t="s">
        <v>10</v>
      </c>
      <c r="Z7" t="s">
        <v>11</v>
      </c>
    </row>
    <row r="8" ht="15">
      <c r="A8" s="5" t="s">
        <v>67</v>
      </c>
    </row>
    <row r="9" spans="1:26" ht="15">
      <c r="A9" t="s">
        <v>68</v>
      </c>
      <c r="E9" s="4">
        <v>0</v>
      </c>
      <c r="J9" t="s">
        <v>10</v>
      </c>
      <c r="K9" t="s">
        <v>11</v>
      </c>
      <c r="O9" s="4">
        <v>0</v>
      </c>
      <c r="T9" t="s">
        <v>10</v>
      </c>
      <c r="U9" t="s">
        <v>11</v>
      </c>
      <c r="Y9" t="s">
        <v>10</v>
      </c>
      <c r="Z9" t="s">
        <v>11</v>
      </c>
    </row>
    <row r="10" ht="15">
      <c r="A10" s="5" t="s">
        <v>69</v>
      </c>
    </row>
    <row r="11" spans="1:26" ht="15">
      <c r="A11" t="s">
        <v>70</v>
      </c>
      <c r="E11" s="4">
        <v>26238</v>
      </c>
      <c r="J11" t="s">
        <v>10</v>
      </c>
      <c r="K11" t="s">
        <v>11</v>
      </c>
      <c r="O11" s="4">
        <v>10004</v>
      </c>
      <c r="P11" s="6">
        <v>-23</v>
      </c>
      <c r="T11" t="s">
        <v>10</v>
      </c>
      <c r="U11" t="s">
        <v>11</v>
      </c>
      <c r="Y11" t="s">
        <v>10</v>
      </c>
      <c r="Z11" t="s">
        <v>11</v>
      </c>
    </row>
    <row r="12" ht="15">
      <c r="A12" s="5" t="s">
        <v>71</v>
      </c>
    </row>
    <row r="13" spans="1:26" ht="15">
      <c r="A13" t="s">
        <v>72</v>
      </c>
      <c r="E13" s="4">
        <v>33419</v>
      </c>
      <c r="F13" s="6">
        <v>-23</v>
      </c>
      <c r="J13" t="s">
        <v>10</v>
      </c>
      <c r="K13" t="s">
        <v>11</v>
      </c>
      <c r="O13" s="4">
        <v>0</v>
      </c>
      <c r="T13" t="s">
        <v>10</v>
      </c>
      <c r="U13" t="s">
        <v>11</v>
      </c>
      <c r="Y13" t="s">
        <v>10</v>
      </c>
      <c r="Z13" t="s">
        <v>11</v>
      </c>
    </row>
    <row r="14" ht="15">
      <c r="A14" s="5" t="s">
        <v>73</v>
      </c>
    </row>
    <row r="15" spans="1:26" ht="15">
      <c r="A15" t="s">
        <v>74</v>
      </c>
      <c r="E15" s="4">
        <v>26624</v>
      </c>
      <c r="J15" t="s">
        <v>10</v>
      </c>
      <c r="K15" t="s">
        <v>11</v>
      </c>
      <c r="O15" s="4">
        <v>0</v>
      </c>
      <c r="T15" t="s">
        <v>10</v>
      </c>
      <c r="U15" t="s">
        <v>11</v>
      </c>
      <c r="Y15" t="s">
        <v>10</v>
      </c>
      <c r="Z15" t="s">
        <v>11</v>
      </c>
    </row>
    <row r="16" ht="15">
      <c r="A16" s="5" t="s">
        <v>75</v>
      </c>
    </row>
    <row r="17" spans="1:26" ht="15">
      <c r="A17" t="s">
        <v>76</v>
      </c>
      <c r="E17" s="4">
        <v>78692</v>
      </c>
      <c r="J17" t="s">
        <v>10</v>
      </c>
      <c r="K17" t="s">
        <v>11</v>
      </c>
      <c r="O17" s="4">
        <v>0</v>
      </c>
      <c r="T17" t="s">
        <v>10</v>
      </c>
      <c r="U17" t="s">
        <v>11</v>
      </c>
      <c r="Y17" t="s">
        <v>10</v>
      </c>
      <c r="Z17" t="s">
        <v>11</v>
      </c>
    </row>
    <row r="18" ht="15">
      <c r="A18" s="5" t="s">
        <v>77</v>
      </c>
    </row>
    <row r="19" spans="1:25" ht="15">
      <c r="A19" t="s">
        <v>78</v>
      </c>
      <c r="E19" s="4">
        <v>50875640</v>
      </c>
      <c r="F19" s="6">
        <v>-24</v>
      </c>
      <c r="J19" t="s">
        <v>79</v>
      </c>
      <c r="O19" s="4">
        <v>0</v>
      </c>
      <c r="T19" t="s">
        <v>10</v>
      </c>
      <c r="U19" t="s">
        <v>11</v>
      </c>
      <c r="Y19" t="s">
        <v>46</v>
      </c>
    </row>
    <row r="20" ht="15">
      <c r="A20" s="5" t="s">
        <v>80</v>
      </c>
    </row>
    <row r="21" spans="1:25" ht="15">
      <c r="A21" t="s">
        <v>81</v>
      </c>
      <c r="E21" s="4">
        <v>0</v>
      </c>
      <c r="J21" t="s">
        <v>10</v>
      </c>
      <c r="K21" t="s">
        <v>11</v>
      </c>
      <c r="O21" s="4">
        <v>10627443</v>
      </c>
      <c r="P21" s="6">
        <v>-25</v>
      </c>
      <c r="T21" t="s">
        <v>82</v>
      </c>
      <c r="Y21" t="s">
        <v>83</v>
      </c>
    </row>
    <row r="22" ht="15">
      <c r="A22" s="5" t="s">
        <v>84</v>
      </c>
    </row>
    <row r="23" spans="1:25" ht="15">
      <c r="A23" t="s">
        <v>85</v>
      </c>
      <c r="E23" s="4">
        <v>0</v>
      </c>
      <c r="J23" t="s">
        <v>10</v>
      </c>
      <c r="K23" t="s">
        <v>11</v>
      </c>
      <c r="O23" s="4">
        <v>9444420</v>
      </c>
      <c r="P23" s="6">
        <v>-25</v>
      </c>
      <c r="T23" t="s">
        <v>86</v>
      </c>
      <c r="Y23" t="s">
        <v>87</v>
      </c>
    </row>
    <row r="24" ht="15">
      <c r="A24" s="5" t="s">
        <v>88</v>
      </c>
    </row>
    <row r="25" spans="1:25" ht="15">
      <c r="A25" t="s">
        <v>89</v>
      </c>
      <c r="E25" s="4">
        <v>0</v>
      </c>
      <c r="J25" t="s">
        <v>10</v>
      </c>
      <c r="K25" t="s">
        <v>11</v>
      </c>
      <c r="O25" s="4">
        <v>9758601</v>
      </c>
      <c r="P25" s="6">
        <v>-25</v>
      </c>
      <c r="T25" t="s">
        <v>90</v>
      </c>
      <c r="Y25" t="s">
        <v>91</v>
      </c>
    </row>
    <row r="26" ht="15">
      <c r="A26" s="5" t="s">
        <v>92</v>
      </c>
    </row>
    <row r="27" spans="1:25" ht="15">
      <c r="A27" t="s">
        <v>93</v>
      </c>
      <c r="E27" s="4">
        <v>0</v>
      </c>
      <c r="J27" t="s">
        <v>10</v>
      </c>
      <c r="K27" t="s">
        <v>11</v>
      </c>
      <c r="O27" s="4">
        <v>11024462</v>
      </c>
      <c r="P27" s="6">
        <v>-25</v>
      </c>
      <c r="T27" t="s">
        <v>94</v>
      </c>
      <c r="Y27" t="s">
        <v>83</v>
      </c>
    </row>
    <row r="28" ht="15">
      <c r="A28" s="5" t="s">
        <v>95</v>
      </c>
    </row>
    <row r="29" spans="1:25" ht="15">
      <c r="A29" t="s">
        <v>96</v>
      </c>
      <c r="E29" s="4">
        <v>0</v>
      </c>
      <c r="J29" t="s">
        <v>10</v>
      </c>
      <c r="K29" t="s">
        <v>11</v>
      </c>
      <c r="O29" s="4">
        <v>14262976</v>
      </c>
      <c r="P29" s="6">
        <v>-25</v>
      </c>
      <c r="T29" t="s">
        <v>57</v>
      </c>
      <c r="Y29" t="s">
        <v>97</v>
      </c>
    </row>
    <row r="30" ht="15">
      <c r="A30" s="5" t="s">
        <v>98</v>
      </c>
    </row>
    <row r="31" spans="1:25" ht="15">
      <c r="A31" t="s">
        <v>99</v>
      </c>
      <c r="E31" s="4">
        <v>168116732</v>
      </c>
      <c r="F31" s="6">
        <v>-26</v>
      </c>
      <c r="J31" t="s">
        <v>100</v>
      </c>
      <c r="O31" s="4">
        <v>53418</v>
      </c>
      <c r="P31" s="6">
        <v>-27</v>
      </c>
      <c r="T31" t="s">
        <v>10</v>
      </c>
      <c r="U31" t="s">
        <v>11</v>
      </c>
      <c r="Y31" t="s">
        <v>101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5" spans="1:21" ht="39.75" customHeight="1">
      <c r="A5" s="2" t="s">
        <v>116</v>
      </c>
      <c r="C5" s="1" t="s">
        <v>277</v>
      </c>
      <c r="D5" s="1"/>
      <c r="E5" s="1"/>
      <c r="F5" s="1"/>
      <c r="H5" s="3" t="s">
        <v>278</v>
      </c>
      <c r="I5" s="3"/>
      <c r="J5" s="3"/>
      <c r="K5" s="3"/>
      <c r="M5" s="3" t="s">
        <v>279</v>
      </c>
      <c r="N5" s="3"/>
      <c r="O5" s="3"/>
      <c r="P5" s="3"/>
      <c r="R5" s="3" t="s">
        <v>280</v>
      </c>
      <c r="S5" s="3"/>
      <c r="T5" s="3"/>
      <c r="U5" s="3"/>
    </row>
    <row r="6" spans="1:20" ht="15">
      <c r="A6" t="s">
        <v>7</v>
      </c>
      <c r="C6" s="10" t="s">
        <v>281</v>
      </c>
      <c r="D6" s="10"/>
      <c r="E6" s="10"/>
      <c r="F6" s="10"/>
      <c r="J6" s="4">
        <v>30</v>
      </c>
      <c r="O6" s="4">
        <v>1823115</v>
      </c>
      <c r="T6" s="4">
        <v>47911</v>
      </c>
    </row>
    <row r="7" spans="1:20" ht="15">
      <c r="A7" t="s">
        <v>58</v>
      </c>
      <c r="C7" s="10" t="s">
        <v>282</v>
      </c>
      <c r="D7" s="10"/>
      <c r="E7" s="10"/>
      <c r="F7" s="10"/>
      <c r="J7" t="s">
        <v>112</v>
      </c>
      <c r="O7" t="s">
        <v>112</v>
      </c>
      <c r="T7" t="s">
        <v>112</v>
      </c>
    </row>
    <row r="8" spans="1:20" ht="15">
      <c r="A8" t="s">
        <v>59</v>
      </c>
      <c r="C8" s="10" t="s">
        <v>282</v>
      </c>
      <c r="D8" s="10"/>
      <c r="E8" s="10"/>
      <c r="F8" s="10"/>
      <c r="J8" t="s">
        <v>112</v>
      </c>
      <c r="O8" t="s">
        <v>112</v>
      </c>
      <c r="T8" t="s">
        <v>112</v>
      </c>
    </row>
    <row r="9" spans="1:20" ht="15">
      <c r="A9" t="s">
        <v>60</v>
      </c>
      <c r="C9" s="10" t="s">
        <v>283</v>
      </c>
      <c r="D9" s="10"/>
      <c r="E9" s="10"/>
      <c r="F9" s="10"/>
      <c r="J9" s="4">
        <v>19</v>
      </c>
      <c r="O9" s="4">
        <v>4478537</v>
      </c>
      <c r="T9" s="4">
        <v>763428</v>
      </c>
    </row>
    <row r="10" spans="1:20" ht="39.75" customHeight="1">
      <c r="A10" t="s">
        <v>61</v>
      </c>
      <c r="C10" s="12" t="s">
        <v>284</v>
      </c>
      <c r="D10" s="12"/>
      <c r="E10" s="12"/>
      <c r="F10" s="12"/>
      <c r="J10" s="5" t="s">
        <v>285</v>
      </c>
      <c r="O10" s="5" t="s">
        <v>286</v>
      </c>
      <c r="T10" s="5" t="s">
        <v>286</v>
      </c>
    </row>
    <row r="11" spans="1:20" ht="15">
      <c r="A11" t="s">
        <v>62</v>
      </c>
      <c r="C11" s="10" t="s">
        <v>282</v>
      </c>
      <c r="D11" s="10"/>
      <c r="E11" s="10"/>
      <c r="F11" s="10"/>
      <c r="J11" t="s">
        <v>112</v>
      </c>
      <c r="O11" t="s">
        <v>112</v>
      </c>
      <c r="T11" t="s">
        <v>112</v>
      </c>
    </row>
  </sheetData>
  <sheetProtection selectLockedCells="1" selectUnlockedCells="1"/>
  <mergeCells count="11">
    <mergeCell ref="A2:F2"/>
    <mergeCell ref="C5:F5"/>
    <mergeCell ref="H5:K5"/>
    <mergeCell ref="M5:P5"/>
    <mergeCell ref="R5:U5"/>
    <mergeCell ref="C6:F6"/>
    <mergeCell ref="C7:F7"/>
    <mergeCell ref="C8:F8"/>
    <mergeCell ref="C9:F9"/>
    <mergeCell ref="C10:F10"/>
    <mergeCell ref="C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1:26" ht="39.75" customHeight="1">
      <c r="A5" s="2" t="s">
        <v>116</v>
      </c>
      <c r="C5" s="3" t="s">
        <v>288</v>
      </c>
      <c r="D5" s="3"/>
      <c r="E5" s="3"/>
      <c r="F5" s="3"/>
      <c r="H5" s="3" t="s">
        <v>289</v>
      </c>
      <c r="I5" s="3"/>
      <c r="J5" s="3"/>
      <c r="K5" s="3"/>
      <c r="M5" s="3" t="s">
        <v>290</v>
      </c>
      <c r="N5" s="3"/>
      <c r="O5" s="3"/>
      <c r="P5" s="3"/>
      <c r="R5" s="3" t="s">
        <v>291</v>
      </c>
      <c r="S5" s="3"/>
      <c r="T5" s="3"/>
      <c r="U5" s="3"/>
      <c r="W5" s="3" t="s">
        <v>292</v>
      </c>
      <c r="X5" s="3"/>
      <c r="Y5" s="3"/>
      <c r="Z5" s="3"/>
    </row>
    <row r="6" spans="1:25" ht="15">
      <c r="A6" t="s">
        <v>7</v>
      </c>
      <c r="E6" s="4">
        <v>0</v>
      </c>
      <c r="J6" s="4">
        <v>0</v>
      </c>
      <c r="O6" s="4">
        <v>0</v>
      </c>
      <c r="T6" s="4">
        <v>0</v>
      </c>
      <c r="Y6" s="4">
        <v>0</v>
      </c>
    </row>
    <row r="7" spans="1:25" ht="15">
      <c r="A7" t="s">
        <v>58</v>
      </c>
      <c r="E7" s="4">
        <v>0</v>
      </c>
      <c r="J7" s="4">
        <v>0</v>
      </c>
      <c r="O7" s="4">
        <v>0</v>
      </c>
      <c r="T7" s="4">
        <v>0</v>
      </c>
      <c r="Y7" s="4">
        <v>0</v>
      </c>
    </row>
    <row r="8" spans="1:25" ht="15">
      <c r="A8" t="s">
        <v>59</v>
      </c>
      <c r="E8" s="4">
        <v>0</v>
      </c>
      <c r="J8" s="4">
        <v>0</v>
      </c>
      <c r="O8" s="4">
        <v>20245</v>
      </c>
      <c r="T8" s="4">
        <v>0</v>
      </c>
      <c r="Y8" s="4">
        <v>183684</v>
      </c>
    </row>
    <row r="9" spans="1:25" ht="15">
      <c r="A9" t="s">
        <v>60</v>
      </c>
      <c r="E9" s="4">
        <v>0</v>
      </c>
      <c r="J9" s="4">
        <v>0</v>
      </c>
      <c r="O9" s="4">
        <v>1339381</v>
      </c>
      <c r="T9" s="4">
        <v>0</v>
      </c>
      <c r="Y9" s="4">
        <v>10079252</v>
      </c>
    </row>
    <row r="10" spans="1:25" ht="15">
      <c r="A10" t="s">
        <v>61</v>
      </c>
      <c r="E10" s="4">
        <v>0</v>
      </c>
      <c r="J10" s="4">
        <v>0</v>
      </c>
      <c r="O10" s="4">
        <v>0</v>
      </c>
      <c r="T10" s="4">
        <v>0</v>
      </c>
      <c r="Y10" s="4">
        <v>0</v>
      </c>
    </row>
    <row r="11" spans="1:25" ht="15">
      <c r="A11" t="s">
        <v>62</v>
      </c>
      <c r="E11" s="4">
        <v>0</v>
      </c>
      <c r="J11" s="4">
        <v>0</v>
      </c>
      <c r="O11" s="4">
        <v>0</v>
      </c>
      <c r="T11" s="4">
        <v>0</v>
      </c>
      <c r="Y11" s="4">
        <v>0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2" t="s">
        <v>293</v>
      </c>
      <c r="C3" s="2" t="s">
        <v>294</v>
      </c>
    </row>
    <row r="4" spans="1:3" ht="15">
      <c r="A4" t="s">
        <v>295</v>
      </c>
      <c r="C4" t="s">
        <v>296</v>
      </c>
    </row>
    <row r="5" spans="1:3" ht="15">
      <c r="A5" t="s">
        <v>297</v>
      </c>
      <c r="C5" t="s">
        <v>298</v>
      </c>
    </row>
    <row r="6" spans="1:3" ht="15">
      <c r="A6" t="s">
        <v>299</v>
      </c>
      <c r="C6" t="s">
        <v>300</v>
      </c>
    </row>
    <row r="7" spans="1:3" ht="15">
      <c r="A7" t="s">
        <v>301</v>
      </c>
      <c r="C7" t="s">
        <v>302</v>
      </c>
    </row>
    <row r="8" spans="1:3" ht="15">
      <c r="A8" t="s">
        <v>303</v>
      </c>
      <c r="C8" t="s">
        <v>304</v>
      </c>
    </row>
    <row r="9" spans="1:3" ht="15">
      <c r="A9" t="s">
        <v>305</v>
      </c>
      <c r="C9" t="s">
        <v>306</v>
      </c>
    </row>
    <row r="10" spans="1:3" ht="15">
      <c r="A10" t="s">
        <v>307</v>
      </c>
      <c r="C10" t="s">
        <v>308</v>
      </c>
    </row>
    <row r="11" spans="1:3" ht="15">
      <c r="A11" t="s">
        <v>309</v>
      </c>
      <c r="C11" t="s">
        <v>310</v>
      </c>
    </row>
    <row r="12" spans="1:3" ht="15">
      <c r="A12" t="s">
        <v>311</v>
      </c>
      <c r="C12" t="s">
        <v>312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8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28" ht="39.75" customHeight="1">
      <c r="A5" s="2" t="s">
        <v>116</v>
      </c>
      <c r="C5" s="2" t="s">
        <v>314</v>
      </c>
      <c r="E5" s="3" t="s">
        <v>315</v>
      </c>
      <c r="F5" s="3"/>
      <c r="G5" s="3"/>
      <c r="H5" s="3"/>
      <c r="J5" s="3" t="s">
        <v>316</v>
      </c>
      <c r="K5" s="3"/>
      <c r="L5" s="3"/>
      <c r="M5" s="3"/>
      <c r="O5" s="3" t="s">
        <v>317</v>
      </c>
      <c r="P5" s="3"/>
      <c r="Q5" s="3"/>
      <c r="R5" s="3"/>
      <c r="T5" s="3" t="s">
        <v>318</v>
      </c>
      <c r="U5" s="3"/>
      <c r="V5" s="3"/>
      <c r="W5" s="3"/>
      <c r="Y5" s="3" t="s">
        <v>319</v>
      </c>
      <c r="Z5" s="3"/>
      <c r="AA5" s="3"/>
      <c r="AB5" s="3"/>
    </row>
    <row r="6" spans="1:27" ht="15">
      <c r="A6" t="s">
        <v>58</v>
      </c>
      <c r="C6" t="s">
        <v>320</v>
      </c>
      <c r="G6" s="4">
        <v>3187500</v>
      </c>
      <c r="L6" s="4">
        <v>0</v>
      </c>
      <c r="Q6" s="4">
        <v>3187500</v>
      </c>
      <c r="V6" s="4">
        <v>0</v>
      </c>
      <c r="AA6" s="4">
        <v>4250000</v>
      </c>
    </row>
    <row r="7" spans="3:27" ht="15">
      <c r="C7" t="s">
        <v>321</v>
      </c>
      <c r="G7" s="4">
        <v>78160</v>
      </c>
      <c r="L7" s="4">
        <v>0</v>
      </c>
      <c r="Q7" s="4">
        <v>78160</v>
      </c>
      <c r="V7" s="4">
        <v>0</v>
      </c>
      <c r="AA7" s="4">
        <v>104213</v>
      </c>
    </row>
    <row r="9" spans="3:28" ht="15">
      <c r="C9" s="2" t="s">
        <v>265</v>
      </c>
      <c r="F9" s="2"/>
      <c r="G9" s="11">
        <v>3265660</v>
      </c>
      <c r="H9" s="2"/>
      <c r="P9" s="2"/>
      <c r="Q9" s="11">
        <v>3265600</v>
      </c>
      <c r="R9" s="2"/>
      <c r="Z9" s="2"/>
      <c r="AA9" s="11">
        <v>4354213</v>
      </c>
      <c r="AB9" s="2"/>
    </row>
    <row r="11" spans="1:27" ht="15">
      <c r="A11" t="s">
        <v>62</v>
      </c>
      <c r="C11" t="s">
        <v>322</v>
      </c>
      <c r="G11" s="4">
        <v>2112000</v>
      </c>
      <c r="L11" s="4">
        <v>2112000</v>
      </c>
      <c r="Q11" s="4">
        <v>2112000</v>
      </c>
      <c r="V11" s="4">
        <v>2112000</v>
      </c>
      <c r="AA11" s="4">
        <v>2112000</v>
      </c>
    </row>
    <row r="13" spans="3:28" ht="15">
      <c r="C13" s="2" t="s">
        <v>265</v>
      </c>
      <c r="F13" s="2"/>
      <c r="G13" s="11">
        <v>2112000</v>
      </c>
      <c r="H13" s="2"/>
      <c r="K13" s="2"/>
      <c r="L13" s="11">
        <v>2112000</v>
      </c>
      <c r="M13" s="2"/>
      <c r="P13" s="2"/>
      <c r="Q13" s="11">
        <v>2112000</v>
      </c>
      <c r="R13" s="2"/>
      <c r="U13" s="2"/>
      <c r="V13" s="11">
        <v>2112000</v>
      </c>
      <c r="W13" s="2"/>
      <c r="Z13" s="2"/>
      <c r="AA13" s="11">
        <v>2112000</v>
      </c>
      <c r="AB13" s="2"/>
    </row>
  </sheetData>
  <sheetProtection selectLockedCells="1" selectUnlockedCells="1"/>
  <mergeCells count="6">
    <mergeCell ref="A2:F2"/>
    <mergeCell ref="E5:H5"/>
    <mergeCell ref="J5:M5"/>
    <mergeCell ref="O5:R5"/>
    <mergeCell ref="T5:W5"/>
    <mergeCell ref="Y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1:36" ht="39.75" customHeight="1">
      <c r="A5" s="2" t="s">
        <v>116</v>
      </c>
      <c r="C5" s="3" t="s">
        <v>315</v>
      </c>
      <c r="D5" s="3"/>
      <c r="E5" s="3"/>
      <c r="F5" s="3"/>
      <c r="H5" s="3" t="s">
        <v>324</v>
      </c>
      <c r="I5" s="3"/>
      <c r="J5" s="3"/>
      <c r="K5" s="3"/>
      <c r="M5" s="3" t="s">
        <v>325</v>
      </c>
      <c r="N5" s="3"/>
      <c r="O5" s="3"/>
      <c r="P5" s="3"/>
      <c r="R5" s="3" t="s">
        <v>326</v>
      </c>
      <c r="S5" s="3"/>
      <c r="T5" s="3"/>
      <c r="U5" s="3"/>
      <c r="W5" s="3" t="s">
        <v>327</v>
      </c>
      <c r="X5" s="3"/>
      <c r="Y5" s="3"/>
      <c r="Z5" s="3"/>
      <c r="AB5" s="3" t="s">
        <v>328</v>
      </c>
      <c r="AC5" s="3"/>
      <c r="AD5" s="3"/>
      <c r="AE5" s="3"/>
      <c r="AG5" s="3" t="s">
        <v>329</v>
      </c>
      <c r="AH5" s="3"/>
      <c r="AI5" s="3"/>
      <c r="AJ5" s="3"/>
    </row>
    <row r="6" spans="1:35" ht="15">
      <c r="A6" t="s">
        <v>7</v>
      </c>
      <c r="E6" s="4">
        <v>8384778</v>
      </c>
      <c r="J6" s="4">
        <v>0</v>
      </c>
      <c r="O6" s="4">
        <v>0</v>
      </c>
      <c r="T6" s="4">
        <v>0</v>
      </c>
      <c r="Y6" s="4">
        <v>10058128</v>
      </c>
      <c r="AD6" s="4">
        <v>8384778</v>
      </c>
      <c r="AI6" s="4">
        <v>9256654</v>
      </c>
    </row>
    <row r="7" spans="1:35" ht="15">
      <c r="A7" t="s">
        <v>58</v>
      </c>
      <c r="E7" s="4">
        <v>384174</v>
      </c>
      <c r="J7" s="4">
        <v>384174</v>
      </c>
      <c r="O7" s="4">
        <v>529026</v>
      </c>
      <c r="T7" s="4">
        <v>384174</v>
      </c>
      <c r="Y7" s="4">
        <v>1053981</v>
      </c>
      <c r="AD7" s="4">
        <v>384174</v>
      </c>
      <c r="AI7" s="4">
        <v>5333772</v>
      </c>
    </row>
    <row r="8" spans="1:35" ht="15">
      <c r="A8" t="s">
        <v>59</v>
      </c>
      <c r="E8" s="4">
        <v>1660518</v>
      </c>
      <c r="J8" s="4">
        <v>0</v>
      </c>
      <c r="O8" s="4">
        <v>0</v>
      </c>
      <c r="T8" s="4">
        <v>0</v>
      </c>
      <c r="Y8" s="4">
        <v>2146246</v>
      </c>
      <c r="AD8" s="4">
        <v>1660518</v>
      </c>
      <c r="AI8" s="4">
        <v>1969295</v>
      </c>
    </row>
    <row r="9" spans="1:35" ht="15">
      <c r="A9" t="s">
        <v>60</v>
      </c>
      <c r="E9" s="4">
        <v>1613142</v>
      </c>
      <c r="J9" s="4">
        <v>1613142</v>
      </c>
      <c r="O9" s="4">
        <v>0</v>
      </c>
      <c r="T9" s="4">
        <v>1613142</v>
      </c>
      <c r="Y9" s="4">
        <v>1979081</v>
      </c>
      <c r="AD9" s="4">
        <v>1613142</v>
      </c>
      <c r="AI9" s="4">
        <v>1843235</v>
      </c>
    </row>
    <row r="10" spans="1:35" ht="15">
      <c r="A10" t="s">
        <v>62</v>
      </c>
      <c r="E10" s="4">
        <v>412776</v>
      </c>
      <c r="J10" s="4">
        <v>0</v>
      </c>
      <c r="O10" s="4">
        <v>0</v>
      </c>
      <c r="T10" s="4">
        <v>0</v>
      </c>
      <c r="Y10" s="4">
        <v>1172747</v>
      </c>
      <c r="AD10" s="4">
        <v>412776</v>
      </c>
      <c r="AI10" s="4">
        <v>1233887</v>
      </c>
    </row>
    <row r="12" spans="1:36" ht="15">
      <c r="A12" s="2" t="s">
        <v>234</v>
      </c>
      <c r="D12" s="2"/>
      <c r="E12" s="11">
        <v>12455389</v>
      </c>
      <c r="F12" s="2"/>
      <c r="I12" s="2"/>
      <c r="J12" s="11">
        <v>1997316</v>
      </c>
      <c r="K12" s="2"/>
      <c r="N12" s="2"/>
      <c r="O12" s="11">
        <v>529026</v>
      </c>
      <c r="P12" s="2"/>
      <c r="S12" s="2"/>
      <c r="T12" s="11">
        <v>1997316</v>
      </c>
      <c r="U12" s="2"/>
      <c r="X12" s="2"/>
      <c r="Y12" s="11">
        <v>16410183</v>
      </c>
      <c r="Z12" s="2"/>
      <c r="AC12" s="2"/>
      <c r="AD12" s="11">
        <v>12455389</v>
      </c>
      <c r="AE12" s="2"/>
      <c r="AH12" s="2"/>
      <c r="AI12" s="11">
        <v>19636843</v>
      </c>
      <c r="AJ12" s="2"/>
    </row>
  </sheetData>
  <sheetProtection selectLockedCells="1" selectUnlockedCells="1"/>
  <mergeCells count="8">
    <mergeCell ref="A2:F2"/>
    <mergeCell ref="C5:F5"/>
    <mergeCell ref="H5:K5"/>
    <mergeCell ref="M5:P5"/>
    <mergeCell ref="R5:U5"/>
    <mergeCell ref="W5:Z5"/>
    <mergeCell ref="AB5:AE5"/>
    <mergeCell ref="AG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8" ht="15">
      <c r="C5" s="1" t="s">
        <v>201</v>
      </c>
      <c r="D5" s="1"/>
      <c r="G5" s="1" t="s">
        <v>203</v>
      </c>
      <c r="H5" s="1"/>
    </row>
    <row r="6" spans="1:8" ht="15">
      <c r="A6" t="s">
        <v>331</v>
      </c>
      <c r="C6" s="13">
        <v>5.4</v>
      </c>
      <c r="D6" s="13"/>
      <c r="G6" s="13">
        <v>5.3</v>
      </c>
      <c r="H6" s="13"/>
    </row>
    <row r="7" spans="1:8" ht="15">
      <c r="A7" t="s">
        <v>332</v>
      </c>
      <c r="D7" s="9">
        <v>0</v>
      </c>
      <c r="E7" s="6">
        <v>-1</v>
      </c>
      <c r="H7" s="9">
        <v>0</v>
      </c>
    </row>
    <row r="8" spans="1:9" ht="15">
      <c r="A8" t="s">
        <v>333</v>
      </c>
      <c r="D8" s="9">
        <v>0</v>
      </c>
      <c r="E8" s="6">
        <v>-1</v>
      </c>
      <c r="H8" s="9">
        <v>0</v>
      </c>
      <c r="I8" s="6">
        <v>-1</v>
      </c>
    </row>
    <row r="9" spans="1:8" ht="15">
      <c r="A9" t="s">
        <v>334</v>
      </c>
      <c r="D9" s="9">
        <v>0.1</v>
      </c>
      <c r="H9" s="9">
        <v>0.2</v>
      </c>
    </row>
    <row r="11" spans="1:8" ht="15">
      <c r="A11" t="s">
        <v>234</v>
      </c>
      <c r="C11" s="13">
        <v>5.5</v>
      </c>
      <c r="D11" s="13"/>
      <c r="G11" s="13">
        <v>5.5</v>
      </c>
      <c r="H11" s="1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16" ht="15">
      <c r="C5" s="1" t="s">
        <v>103</v>
      </c>
      <c r="D5" s="1"/>
      <c r="E5" s="1"/>
      <c r="F5" s="1"/>
      <c r="G5" s="1"/>
      <c r="H5" s="1"/>
      <c r="K5" s="1" t="s">
        <v>104</v>
      </c>
      <c r="L5" s="1"/>
      <c r="M5" s="1"/>
      <c r="N5" s="1"/>
      <c r="O5" s="1"/>
      <c r="P5" s="1"/>
    </row>
    <row r="6" spans="3:16" ht="15">
      <c r="C6" s="1" t="s">
        <v>105</v>
      </c>
      <c r="D6" s="1"/>
      <c r="G6" s="1" t="s">
        <v>106</v>
      </c>
      <c r="H6" s="1"/>
      <c r="K6" s="1" t="s">
        <v>107</v>
      </c>
      <c r="L6" s="1"/>
      <c r="O6" s="1" t="s">
        <v>108</v>
      </c>
      <c r="P6" s="1"/>
    </row>
    <row r="7" spans="1:16" ht="15">
      <c r="A7" t="s">
        <v>109</v>
      </c>
      <c r="C7" s="7">
        <v>23000</v>
      </c>
      <c r="D7" s="7"/>
      <c r="G7" s="7">
        <v>7500</v>
      </c>
      <c r="H7" s="7"/>
      <c r="L7" s="8">
        <v>3000</v>
      </c>
      <c r="P7" s="8">
        <v>1500</v>
      </c>
    </row>
    <row r="8" spans="1:16" ht="15">
      <c r="A8" t="s">
        <v>110</v>
      </c>
      <c r="C8" s="7">
        <v>23000</v>
      </c>
      <c r="D8" s="7"/>
      <c r="G8" s="7">
        <v>3750</v>
      </c>
      <c r="H8" s="7"/>
      <c r="L8" s="8">
        <v>2500</v>
      </c>
      <c r="P8" s="8">
        <v>1250</v>
      </c>
    </row>
    <row r="9" spans="1:16" ht="15">
      <c r="A9" t="s">
        <v>111</v>
      </c>
      <c r="D9" t="s">
        <v>112</v>
      </c>
      <c r="G9" s="7">
        <v>3750</v>
      </c>
      <c r="H9" s="7"/>
      <c r="L9" t="s">
        <v>112</v>
      </c>
      <c r="P9" t="s">
        <v>112</v>
      </c>
    </row>
    <row r="10" spans="1:16" ht="15">
      <c r="A10" t="s">
        <v>113</v>
      </c>
      <c r="C10" s="7">
        <v>23000</v>
      </c>
      <c r="D10" s="7"/>
      <c r="G10" s="7">
        <v>7500</v>
      </c>
      <c r="H10" s="7"/>
      <c r="L10" s="8">
        <v>3000</v>
      </c>
      <c r="P10" s="8">
        <v>1500</v>
      </c>
    </row>
    <row r="11" spans="1:16" ht="15">
      <c r="A11" t="s">
        <v>114</v>
      </c>
      <c r="C11" s="7">
        <v>10000</v>
      </c>
      <c r="D11" s="7"/>
      <c r="G11" s="7">
        <v>3750</v>
      </c>
      <c r="H11" s="7"/>
      <c r="L11" s="8">
        <v>2500</v>
      </c>
      <c r="P11" s="8">
        <v>1250</v>
      </c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C8:D8"/>
    <mergeCell ref="G8:H8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21" ht="39.75" customHeight="1">
      <c r="A5" s="2" t="s">
        <v>116</v>
      </c>
      <c r="C5" s="3" t="s">
        <v>117</v>
      </c>
      <c r="D5" s="3"/>
      <c r="E5" s="3"/>
      <c r="F5" s="3"/>
      <c r="H5" s="3" t="s">
        <v>118</v>
      </c>
      <c r="I5" s="3"/>
      <c r="J5" s="3"/>
      <c r="K5" s="3"/>
      <c r="M5" s="3" t="s">
        <v>119</v>
      </c>
      <c r="N5" s="3"/>
      <c r="O5" s="3"/>
      <c r="P5" s="3"/>
      <c r="R5" s="3" t="s">
        <v>120</v>
      </c>
      <c r="S5" s="3"/>
      <c r="T5" s="3"/>
      <c r="U5" s="3"/>
    </row>
    <row r="6" spans="1:20" ht="15">
      <c r="A6" t="s">
        <v>63</v>
      </c>
      <c r="E6" s="4">
        <v>86500</v>
      </c>
      <c r="F6" s="6">
        <v>-5</v>
      </c>
      <c r="J6" s="4">
        <v>119994</v>
      </c>
      <c r="O6" s="4">
        <v>16219</v>
      </c>
      <c r="T6" s="4">
        <v>222713</v>
      </c>
    </row>
    <row r="7" spans="1:20" ht="15">
      <c r="A7" t="s">
        <v>121</v>
      </c>
      <c r="E7" s="4">
        <v>34000</v>
      </c>
      <c r="J7" t="s">
        <v>112</v>
      </c>
      <c r="O7" s="4">
        <v>26797</v>
      </c>
      <c r="T7" s="4">
        <v>60797</v>
      </c>
    </row>
    <row r="8" spans="1:20" ht="15">
      <c r="A8" t="s">
        <v>66</v>
      </c>
      <c r="E8" s="4">
        <v>149250</v>
      </c>
      <c r="J8" s="4">
        <v>119994</v>
      </c>
      <c r="O8" s="4">
        <v>3044</v>
      </c>
      <c r="T8" s="4">
        <v>272288</v>
      </c>
    </row>
    <row r="9" spans="1:20" ht="15">
      <c r="A9" t="s">
        <v>68</v>
      </c>
      <c r="E9" s="4">
        <v>86500</v>
      </c>
      <c r="J9" s="4">
        <v>119994</v>
      </c>
      <c r="O9" s="4">
        <v>2622</v>
      </c>
      <c r="T9" s="4">
        <v>209066</v>
      </c>
    </row>
    <row r="10" spans="1:20" ht="15">
      <c r="A10" t="s">
        <v>122</v>
      </c>
      <c r="E10" s="4">
        <v>51250</v>
      </c>
      <c r="J10" t="s">
        <v>112</v>
      </c>
      <c r="O10" s="4">
        <v>12289</v>
      </c>
      <c r="T10" s="4">
        <v>63539</v>
      </c>
    </row>
    <row r="11" spans="1:20" ht="15">
      <c r="A11" t="s">
        <v>70</v>
      </c>
      <c r="E11" s="4">
        <v>115750</v>
      </c>
      <c r="J11" s="4">
        <v>119994</v>
      </c>
      <c r="O11" s="4">
        <v>3756</v>
      </c>
      <c r="T11" s="4">
        <v>239500</v>
      </c>
    </row>
    <row r="12" spans="1:20" ht="15">
      <c r="A12" t="s">
        <v>123</v>
      </c>
      <c r="E12" s="4">
        <v>34000</v>
      </c>
      <c r="J12" t="s">
        <v>112</v>
      </c>
      <c r="O12" s="4">
        <v>12289</v>
      </c>
      <c r="T12" s="4">
        <v>46289</v>
      </c>
    </row>
    <row r="13" spans="1:20" ht="15">
      <c r="A13" t="s">
        <v>72</v>
      </c>
      <c r="E13" s="4">
        <v>143750</v>
      </c>
      <c r="J13" s="4">
        <v>119994</v>
      </c>
      <c r="O13" s="4">
        <v>8783</v>
      </c>
      <c r="T13" s="4">
        <v>272527</v>
      </c>
    </row>
    <row r="14" spans="1:20" ht="15">
      <c r="A14" t="s">
        <v>74</v>
      </c>
      <c r="E14" s="4">
        <v>120000</v>
      </c>
      <c r="J14" s="4">
        <v>119994</v>
      </c>
      <c r="O14" t="s">
        <v>112</v>
      </c>
      <c r="T14" s="4">
        <v>239994</v>
      </c>
    </row>
    <row r="15" spans="1:20" ht="15">
      <c r="A15" t="s">
        <v>76</v>
      </c>
      <c r="E15" s="4">
        <v>119188</v>
      </c>
      <c r="J15" s="4">
        <v>119994</v>
      </c>
      <c r="O15" t="s">
        <v>112</v>
      </c>
      <c r="T15" s="4">
        <v>239182</v>
      </c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116</v>
      </c>
      <c r="C3" s="3" t="s">
        <v>124</v>
      </c>
      <c r="D3" s="3"/>
      <c r="E3" s="3"/>
      <c r="F3" s="3"/>
      <c r="H3" s="1" t="s">
        <v>125</v>
      </c>
      <c r="I3" s="1"/>
      <c r="J3" s="1"/>
      <c r="K3" s="1"/>
      <c r="M3" s="1" t="s">
        <v>126</v>
      </c>
      <c r="N3" s="1"/>
      <c r="O3" s="1"/>
      <c r="P3" s="1"/>
    </row>
    <row r="4" spans="1:15" ht="15">
      <c r="A4" t="s">
        <v>63</v>
      </c>
      <c r="E4" s="4">
        <v>10639</v>
      </c>
      <c r="J4" s="4">
        <v>0</v>
      </c>
      <c r="O4" s="4">
        <v>0</v>
      </c>
    </row>
    <row r="5" spans="1:15" ht="15">
      <c r="A5" t="s">
        <v>127</v>
      </c>
      <c r="E5" s="4">
        <v>7028</v>
      </c>
      <c r="J5" s="4">
        <v>0</v>
      </c>
      <c r="O5" s="4">
        <v>240000</v>
      </c>
    </row>
    <row r="6" spans="1:15" ht="15">
      <c r="A6" t="s">
        <v>66</v>
      </c>
      <c r="E6" s="4">
        <v>10639</v>
      </c>
      <c r="J6" s="4">
        <v>0</v>
      </c>
      <c r="O6" s="4">
        <v>30000</v>
      </c>
    </row>
    <row r="7" spans="1:15" ht="15">
      <c r="A7" t="s">
        <v>68</v>
      </c>
      <c r="E7" s="4">
        <v>0</v>
      </c>
      <c r="J7" s="4">
        <v>7451</v>
      </c>
      <c r="O7" s="4">
        <v>0</v>
      </c>
    </row>
    <row r="8" spans="1:15" ht="15">
      <c r="A8" t="s">
        <v>122</v>
      </c>
      <c r="E8" s="4">
        <v>7028</v>
      </c>
      <c r="J8" s="4">
        <v>0</v>
      </c>
      <c r="O8" s="4">
        <v>30000</v>
      </c>
    </row>
    <row r="9" spans="1:15" ht="15">
      <c r="A9" t="s">
        <v>70</v>
      </c>
      <c r="E9" s="4">
        <v>10639</v>
      </c>
      <c r="J9" s="4">
        <v>0</v>
      </c>
      <c r="O9" s="4">
        <v>0</v>
      </c>
    </row>
    <row r="10" spans="1:15" ht="15">
      <c r="A10" t="s">
        <v>123</v>
      </c>
      <c r="E10" s="4">
        <v>3840</v>
      </c>
      <c r="J10" s="4">
        <v>3188</v>
      </c>
      <c r="O10" s="4">
        <v>150000</v>
      </c>
    </row>
    <row r="11" spans="1:15" ht="15">
      <c r="A11" t="s">
        <v>72</v>
      </c>
      <c r="E11" s="4">
        <v>10639</v>
      </c>
      <c r="J11" s="4">
        <v>0</v>
      </c>
      <c r="O11" s="4">
        <v>6000</v>
      </c>
    </row>
    <row r="12" spans="1:15" ht="15">
      <c r="A12" t="s">
        <v>74</v>
      </c>
      <c r="E12" s="4">
        <v>10639</v>
      </c>
      <c r="J12" s="4">
        <v>0</v>
      </c>
      <c r="O12" s="4">
        <v>0</v>
      </c>
    </row>
    <row r="13" spans="1:15" ht="15">
      <c r="A13" t="s">
        <v>76</v>
      </c>
      <c r="E13" s="4">
        <v>10639</v>
      </c>
      <c r="J13" s="4">
        <v>0</v>
      </c>
      <c r="O13" s="4">
        <v>0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41.7109375" style="0" customWidth="1"/>
    <col min="8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1:7" ht="39.75" customHeight="1">
      <c r="A5" s="2" t="s">
        <v>129</v>
      </c>
      <c r="C5" s="2" t="s">
        <v>130</v>
      </c>
      <c r="E5" s="2" t="s">
        <v>131</v>
      </c>
      <c r="G5" s="2" t="s">
        <v>132</v>
      </c>
    </row>
    <row r="6" spans="1:7" ht="15">
      <c r="A6" t="s">
        <v>7</v>
      </c>
      <c r="C6" t="s">
        <v>133</v>
      </c>
      <c r="E6" t="s">
        <v>134</v>
      </c>
      <c r="G6" t="s">
        <v>135</v>
      </c>
    </row>
    <row r="7" spans="1:7" ht="15">
      <c r="A7" t="s">
        <v>136</v>
      </c>
      <c r="C7" t="s">
        <v>137</v>
      </c>
      <c r="E7" t="s">
        <v>138</v>
      </c>
      <c r="G7" t="s">
        <v>137</v>
      </c>
    </row>
    <row r="8" spans="1:7" ht="15">
      <c r="A8" t="s">
        <v>59</v>
      </c>
      <c r="C8" t="s">
        <v>139</v>
      </c>
      <c r="E8" s="8">
        <v>912200</v>
      </c>
      <c r="G8" t="s">
        <v>140</v>
      </c>
    </row>
    <row r="9" spans="1:7" ht="15">
      <c r="A9" t="s">
        <v>60</v>
      </c>
      <c r="C9" s="8">
        <v>2096668</v>
      </c>
      <c r="E9" s="8">
        <v>1364750</v>
      </c>
      <c r="G9" t="s">
        <v>141</v>
      </c>
    </row>
    <row r="10" spans="1:7" ht="15">
      <c r="A10" t="s">
        <v>61</v>
      </c>
      <c r="C10" s="8">
        <v>2280654</v>
      </c>
      <c r="E10" s="8">
        <v>2127835</v>
      </c>
      <c r="G10" t="s">
        <v>142</v>
      </c>
    </row>
    <row r="11" spans="1:7" ht="15">
      <c r="A11" t="s">
        <v>143</v>
      </c>
      <c r="C11" t="s">
        <v>137</v>
      </c>
      <c r="E11" t="s">
        <v>144</v>
      </c>
      <c r="G11" t="s">
        <v>137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3.7109375" style="0" customWidth="1"/>
    <col min="5" max="5" width="10.7109375" style="0" customWidth="1"/>
    <col min="6" max="6" width="8.7109375" style="0" customWidth="1"/>
    <col min="7" max="7" width="1.7109375" style="0" customWidth="1"/>
    <col min="8" max="9" width="10.7109375" style="0" customWidth="1"/>
    <col min="10" max="11" width="8.7109375" style="0" customWidth="1"/>
    <col min="12" max="12" width="5.7109375" style="0" customWidth="1"/>
    <col min="13" max="13" width="2.7109375" style="0" customWidth="1"/>
    <col min="14" max="16384" width="8.7109375" style="0" customWidth="1"/>
  </cols>
  <sheetData>
    <row r="2" spans="1:6" ht="15" customHeight="1">
      <c r="A2" s="3" t="s">
        <v>145</v>
      </c>
      <c r="B2" s="3"/>
      <c r="C2" s="3"/>
      <c r="D2" s="3"/>
      <c r="E2" s="3"/>
      <c r="F2" s="3"/>
    </row>
    <row r="5" spans="1:12" ht="39.75" customHeight="1">
      <c r="A5" s="2" t="s">
        <v>129</v>
      </c>
      <c r="C5" s="3" t="s">
        <v>146</v>
      </c>
      <c r="D5" s="3"/>
      <c r="G5" s="3" t="s">
        <v>147</v>
      </c>
      <c r="H5" s="3"/>
      <c r="K5" s="3" t="s">
        <v>148</v>
      </c>
      <c r="L5" s="3"/>
    </row>
    <row r="6" spans="1:13" ht="15">
      <c r="A6" t="s">
        <v>7</v>
      </c>
      <c r="C6" s="7">
        <v>5932427</v>
      </c>
      <c r="D6" s="7"/>
      <c r="E6" s="6">
        <v>-1</v>
      </c>
      <c r="G6" s="7">
        <v>4407520</v>
      </c>
      <c r="H6" s="7"/>
      <c r="I6" s="6">
        <v>-2</v>
      </c>
      <c r="L6" t="s">
        <v>149</v>
      </c>
      <c r="M6" t="s">
        <v>150</v>
      </c>
    </row>
    <row r="7" spans="1:12" ht="15">
      <c r="A7" t="s">
        <v>151</v>
      </c>
      <c r="D7" t="s">
        <v>137</v>
      </c>
      <c r="G7" s="7">
        <v>8041667</v>
      </c>
      <c r="H7" s="7"/>
      <c r="I7" s="6">
        <v>-4</v>
      </c>
      <c r="L7" t="s">
        <v>137</v>
      </c>
    </row>
    <row r="8" spans="1:12" ht="15">
      <c r="A8" t="s">
        <v>59</v>
      </c>
      <c r="C8" s="7">
        <v>1792133</v>
      </c>
      <c r="D8" s="7"/>
      <c r="E8" s="6">
        <v>-5</v>
      </c>
      <c r="G8" s="7">
        <v>1842200</v>
      </c>
      <c r="H8" s="7"/>
      <c r="L8" t="s">
        <v>152</v>
      </c>
    </row>
    <row r="9" spans="1:13" ht="15">
      <c r="A9" t="s">
        <v>60</v>
      </c>
      <c r="C9" s="7">
        <v>3581668</v>
      </c>
      <c r="D9" s="7"/>
      <c r="G9" s="7">
        <v>2849750</v>
      </c>
      <c r="H9" s="7"/>
      <c r="L9" t="s">
        <v>153</v>
      </c>
      <c r="M9" t="s">
        <v>150</v>
      </c>
    </row>
    <row r="10" spans="1:13" ht="15">
      <c r="A10" t="s">
        <v>61</v>
      </c>
      <c r="C10" s="7">
        <v>5927654</v>
      </c>
      <c r="D10" s="7"/>
      <c r="G10" s="7">
        <v>5774835</v>
      </c>
      <c r="H10" s="7"/>
      <c r="L10" t="s">
        <v>154</v>
      </c>
      <c r="M10" t="s">
        <v>150</v>
      </c>
    </row>
    <row r="11" spans="1:12" ht="15">
      <c r="A11" t="s">
        <v>155</v>
      </c>
      <c r="D11" t="s">
        <v>137</v>
      </c>
      <c r="G11" t="s">
        <v>156</v>
      </c>
      <c r="H11" s="4">
        <v>2132920</v>
      </c>
      <c r="I11" s="6">
        <v>-6</v>
      </c>
      <c r="L11" t="s">
        <v>137</v>
      </c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3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129</v>
      </c>
      <c r="C3" s="3" t="s">
        <v>157</v>
      </c>
      <c r="D3" s="3"/>
      <c r="E3" s="3"/>
      <c r="F3" s="3"/>
      <c r="H3" s="3" t="s">
        <v>158</v>
      </c>
      <c r="I3" s="3"/>
      <c r="J3" s="3"/>
      <c r="K3" s="3"/>
      <c r="M3" s="3" t="s">
        <v>159</v>
      </c>
      <c r="N3" s="3"/>
      <c r="O3" s="3"/>
      <c r="P3" s="3"/>
    </row>
    <row r="4" spans="1:15" ht="15">
      <c r="A4" t="s">
        <v>7</v>
      </c>
      <c r="D4" s="7">
        <v>906400</v>
      </c>
      <c r="E4" s="7"/>
      <c r="I4" s="7">
        <v>906400</v>
      </c>
      <c r="J4" s="7"/>
      <c r="O4" s="4">
        <v>0</v>
      </c>
    </row>
    <row r="5" spans="1:15" ht="15">
      <c r="A5" t="s">
        <v>58</v>
      </c>
      <c r="E5" t="s">
        <v>137</v>
      </c>
      <c r="I5" s="7">
        <v>416667</v>
      </c>
      <c r="J5" s="7"/>
      <c r="K5" s="6">
        <v>-1</v>
      </c>
      <c r="O5" t="s">
        <v>137</v>
      </c>
    </row>
    <row r="6" spans="1:15" ht="15">
      <c r="A6" t="s">
        <v>59</v>
      </c>
      <c r="D6" s="7">
        <v>548333</v>
      </c>
      <c r="E6" s="7"/>
      <c r="F6" s="6">
        <v>-2</v>
      </c>
      <c r="I6" s="7">
        <v>595000</v>
      </c>
      <c r="J6" s="7"/>
      <c r="O6" s="9">
        <v>8.5</v>
      </c>
    </row>
    <row r="7" spans="1:15" ht="15">
      <c r="A7" t="s">
        <v>60</v>
      </c>
      <c r="D7" s="7">
        <v>798250</v>
      </c>
      <c r="E7" s="7"/>
      <c r="I7" s="7">
        <v>798250</v>
      </c>
      <c r="J7" s="7"/>
      <c r="O7" s="4">
        <v>0</v>
      </c>
    </row>
    <row r="8" spans="1:15" ht="15">
      <c r="A8" t="s">
        <v>61</v>
      </c>
      <c r="D8" s="7">
        <v>803400</v>
      </c>
      <c r="E8" s="7"/>
      <c r="I8" s="7">
        <v>803400</v>
      </c>
      <c r="J8" s="7"/>
      <c r="O8" s="4">
        <v>0</v>
      </c>
    </row>
    <row r="9" spans="1:15" ht="15">
      <c r="A9" t="s">
        <v>62</v>
      </c>
      <c r="E9" t="s">
        <v>137</v>
      </c>
      <c r="I9" t="s">
        <v>156</v>
      </c>
      <c r="J9" s="4">
        <v>700000</v>
      </c>
      <c r="K9" s="6">
        <v>-3</v>
      </c>
      <c r="O9" t="s">
        <v>137</v>
      </c>
    </row>
  </sheetData>
  <sheetProtection selectLockedCells="1" selectUnlockedCells="1"/>
  <mergeCells count="12">
    <mergeCell ref="C3:F3"/>
    <mergeCell ref="H3:K3"/>
    <mergeCell ref="M3:P3"/>
    <mergeCell ref="D4:E4"/>
    <mergeCell ref="I4:J4"/>
    <mergeCell ref="I5:J5"/>
    <mergeCell ref="D6:E6"/>
    <mergeCell ref="I6:J6"/>
    <mergeCell ref="D7:E7"/>
    <mergeCell ref="I7:J7"/>
    <mergeCell ref="D8:E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5" ht="15">
      <c r="A3" s="1" t="s">
        <v>160</v>
      </c>
      <c r="B3" s="1"/>
      <c r="C3" s="1"/>
      <c r="D3" s="1"/>
      <c r="E3" s="1"/>
    </row>
    <row r="4" spans="1:5" ht="15">
      <c r="A4" s="2" t="s">
        <v>161</v>
      </c>
      <c r="C4" s="2" t="s">
        <v>162</v>
      </c>
      <c r="E4" s="2" t="s">
        <v>163</v>
      </c>
    </row>
    <row r="5" spans="1:5" ht="15">
      <c r="A5" s="8">
        <v>1515791</v>
      </c>
      <c r="C5" t="s">
        <v>164</v>
      </c>
      <c r="E5" t="s">
        <v>165</v>
      </c>
    </row>
    <row r="6" spans="1:5" ht="15">
      <c r="A6" t="s">
        <v>166</v>
      </c>
      <c r="C6" t="s">
        <v>167</v>
      </c>
      <c r="E6" t="s">
        <v>168</v>
      </c>
    </row>
    <row r="7" spans="1:5" ht="15">
      <c r="A7" s="8">
        <v>2589476</v>
      </c>
      <c r="C7" t="s">
        <v>169</v>
      </c>
      <c r="E7" t="s">
        <v>170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2019-12-05T17:20:53Z</dcterms:created>
  <dcterms:modified xsi:type="dcterms:W3CDTF">2019-12-05T17:20:53Z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